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<sst xmlns="http://schemas.openxmlformats.org/spreadsheetml/2006/main" count="18" uniqueCount="10">
  <si>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>return on cash</t>
  </si>
  <si>
    <t>CASH</t>
  </si>
  <si>
    <t>BALANCE</t>
  </si>
  <si>
    <t>FINAL</t>
  </si>
  <si>
    <t>LESS ANNUAL SUBSIDY</t>
  </si>
  <si>
    <t>YEAR</t>
  </si>
  <si>
    <t>GORDON BROWN THEORETICAL CASH FLOW</t>
  </si>
  <si>
    <t>NOTIONAL TRANSFER VALUE OF £270,000</t>
  </si>
  <si>
    <t>CONTRIBUTION</t>
  </si>
  <si>
    <t>TRANSFER VALUE OF £350,000 AND BRENT COUNCIL'S NOF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</si>
</sst>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/>
    </xf>
    <xf numFmtId="0" fontId="0" fillId="0" borderId="4" xfId="0" applyBorder="1" applyAlignment="1">
      <alignment/>
    </xf>
    <xf numFmtId="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5" fontId="0" fillId="0" borderId="0" xfId="0" applyNumberFormat="1" applyBorder="1" applyAlignment="1" applyProtection="1">
      <alignment/>
      <protection hidden="1"/>
    </xf>
    <xf numFmtId="165" fontId="0" fillId="0" borderId="7" xfId="0" applyNumberFormat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G2" sqref="G2"/>
    </sheetView>
  </sheetViews>
  <sheetFormatPr defaultColWidth="9.140625" defaultRowHeight="12.75"/>
  <cols>
    <col min="4" max="4" width="15.140625" style="0" customWidth="1"/>
    <col min="6" max="6" width="17.140625" style="0" customWidth="1"/>
    <col min="13" max="13" width="10.7109375" style="0" customWidth="1"/>
  </cols>
  <sheetData>
    <row r="1" ht="12.75">
      <c r="A1" s="1" t="s">
        <v>6</v>
      </c>
    </row>
    <row r="2" ht="13.5" thickBot="1">
      <c r="A2" s="1"/>
    </row>
    <row r="3" spans="1:13" ht="12.75">
      <c r="A3" s="2" t="s">
        <v>7</v>
      </c>
      <c r="B3" s="3"/>
      <c r="C3" s="3"/>
      <c r="D3" s="3"/>
      <c r="E3" s="3"/>
      <c r="F3" s="4"/>
      <c r="H3" s="2" t="s">
        <v>9</v>
      </c>
      <c r="I3" s="3"/>
      <c r="J3" s="3"/>
      <c r="K3" s="3"/>
      <c r="L3" s="3"/>
      <c r="M3" s="4"/>
    </row>
    <row r="4" spans="1:13" ht="12.75">
      <c r="A4" s="12"/>
      <c r="B4" s="6"/>
      <c r="C4" s="6"/>
      <c r="D4" s="6"/>
      <c r="E4" s="6"/>
      <c r="F4" s="7"/>
      <c r="H4" s="5" t="s">
        <v>8</v>
      </c>
      <c r="I4" s="6"/>
      <c r="J4" s="6"/>
      <c r="K4" s="6"/>
      <c r="L4" s="6"/>
      <c r="M4" s="7"/>
    </row>
    <row r="5" spans="1:13" ht="12.75">
      <c r="A5" s="12"/>
      <c r="B5" s="6"/>
      <c r="C5" s="6"/>
      <c r="D5" s="6"/>
      <c r="E5" s="6"/>
      <c r="F5" s="7"/>
      <c r="H5" s="5"/>
      <c r="I5" s="6"/>
      <c r="J5" s="6"/>
      <c r="K5" s="6"/>
      <c r="L5" s="6"/>
      <c r="M5" s="7"/>
    </row>
    <row r="6" spans="1:13" ht="12.75">
      <c r="A6" s="5" t="s">
        <v>0</v>
      </c>
      <c r="B6" s="8"/>
      <c r="C6" s="9">
        <v>0.0375</v>
      </c>
      <c r="D6" s="6"/>
      <c r="E6" s="6"/>
      <c r="F6" s="7"/>
      <c r="H6" s="5" t="s">
        <v>0</v>
      </c>
      <c r="I6" s="8"/>
      <c r="J6" s="9">
        <v>0.0375</v>
      </c>
      <c r="K6" s="6"/>
      <c r="L6" s="6"/>
      <c r="M6" s="7"/>
    </row>
    <row r="7" spans="1:13" ht="38.25">
      <c r="A7" s="5"/>
      <c r="B7" s="8"/>
      <c r="C7" s="9"/>
      <c r="D7" s="8" t="s">
        <v>1</v>
      </c>
      <c r="E7" s="10" t="s">
        <v>4</v>
      </c>
      <c r="F7" s="11" t="s">
        <v>3</v>
      </c>
      <c r="H7" s="5"/>
      <c r="I7" s="8"/>
      <c r="J7" s="9"/>
      <c r="K7" s="8" t="s">
        <v>1</v>
      </c>
      <c r="L7" s="10" t="s">
        <v>4</v>
      </c>
      <c r="M7" s="11" t="s">
        <v>3</v>
      </c>
    </row>
    <row r="8" spans="1:13" ht="12.75">
      <c r="A8" s="5" t="s">
        <v>5</v>
      </c>
      <c r="B8" s="6"/>
      <c r="C8" s="6"/>
      <c r="D8" s="8" t="s">
        <v>2</v>
      </c>
      <c r="E8" s="8"/>
      <c r="F8" s="11" t="s">
        <v>2</v>
      </c>
      <c r="H8" s="5" t="s">
        <v>5</v>
      </c>
      <c r="I8" s="6"/>
      <c r="J8" s="6"/>
      <c r="K8" s="8" t="s">
        <v>2</v>
      </c>
      <c r="L8" s="8"/>
      <c r="M8" s="11" t="s">
        <v>2</v>
      </c>
    </row>
    <row r="9" spans="1:13" ht="12.75">
      <c r="A9" s="12">
        <v>1</v>
      </c>
      <c r="B9" s="13">
        <v>270000</v>
      </c>
      <c r="C9" s="21">
        <f>(1+$C$6)^A9</f>
        <v>1.0375</v>
      </c>
      <c r="D9" s="15">
        <f>B9*C9</f>
        <v>280125</v>
      </c>
      <c r="E9" s="15">
        <v>17000</v>
      </c>
      <c r="F9" s="16">
        <f>D9-E9</f>
        <v>263125</v>
      </c>
      <c r="H9" s="12">
        <v>1</v>
      </c>
      <c r="I9" s="13">
        <v>555000</v>
      </c>
      <c r="J9" s="14">
        <f>(1+$C$6)^H9</f>
        <v>1.0375</v>
      </c>
      <c r="K9" s="15">
        <f>I9*J9</f>
        <v>575812.5</v>
      </c>
      <c r="L9" s="15">
        <v>34000</v>
      </c>
      <c r="M9" s="16">
        <f>K9-L9</f>
        <v>541812.5</v>
      </c>
    </row>
    <row r="10" spans="1:13" ht="12.75">
      <c r="A10" s="12">
        <v>2</v>
      </c>
      <c r="B10" s="15">
        <f>F9</f>
        <v>263125</v>
      </c>
      <c r="C10" s="21">
        <f>C9</f>
        <v>1.0375</v>
      </c>
      <c r="D10" s="15">
        <f aca="true" t="shared" si="0" ref="D10:D33">B10*C10</f>
        <v>272992.1875</v>
      </c>
      <c r="E10" s="15">
        <f>E9</f>
        <v>17000</v>
      </c>
      <c r="F10" s="16">
        <f aca="true" t="shared" si="1" ref="F10:F33">D10-E10</f>
        <v>255992.1875</v>
      </c>
      <c r="H10" s="12">
        <v>2</v>
      </c>
      <c r="I10" s="15">
        <f>M9</f>
        <v>541812.5</v>
      </c>
      <c r="J10" s="14">
        <f>J9</f>
        <v>1.0375</v>
      </c>
      <c r="K10" s="15">
        <f aca="true" t="shared" si="2" ref="K10:K33">I10*J10</f>
        <v>562130.46875</v>
      </c>
      <c r="L10" s="15">
        <f>L9</f>
        <v>34000</v>
      </c>
      <c r="M10" s="16">
        <f aca="true" t="shared" si="3" ref="M10:M33">K10-L10</f>
        <v>528130.46875</v>
      </c>
    </row>
    <row r="11" spans="1:13" ht="12.75">
      <c r="A11" s="12">
        <v>3</v>
      </c>
      <c r="B11" s="15">
        <f aca="true" t="shared" si="4" ref="B11:B33">F10</f>
        <v>255992.1875</v>
      </c>
      <c r="C11" s="21">
        <f aca="true" t="shared" si="5" ref="C11:C33">C10</f>
        <v>1.0375</v>
      </c>
      <c r="D11" s="15">
        <f t="shared" si="0"/>
        <v>265591.89453125</v>
      </c>
      <c r="E11" s="15">
        <f aca="true" t="shared" si="6" ref="E11:E33">E10</f>
        <v>17000</v>
      </c>
      <c r="F11" s="16">
        <f t="shared" si="1"/>
        <v>248591.89453125</v>
      </c>
      <c r="H11" s="12">
        <v>3</v>
      </c>
      <c r="I11" s="15">
        <f aca="true" t="shared" si="7" ref="I11:I33">M10</f>
        <v>528130.46875</v>
      </c>
      <c r="J11" s="14">
        <f aca="true" t="shared" si="8" ref="J11:J33">J10</f>
        <v>1.0375</v>
      </c>
      <c r="K11" s="15">
        <f t="shared" si="2"/>
        <v>547935.361328125</v>
      </c>
      <c r="L11" s="15">
        <f aca="true" t="shared" si="9" ref="L11:L33">L10</f>
        <v>34000</v>
      </c>
      <c r="M11" s="16">
        <f t="shared" si="3"/>
        <v>513935.361328125</v>
      </c>
    </row>
    <row r="12" spans="1:13" ht="12.75">
      <c r="A12" s="12">
        <v>4</v>
      </c>
      <c r="B12" s="15">
        <f t="shared" si="4"/>
        <v>248591.89453125</v>
      </c>
      <c r="C12" s="21">
        <f t="shared" si="5"/>
        <v>1.0375</v>
      </c>
      <c r="D12" s="15">
        <f t="shared" si="0"/>
        <v>257914.0905761719</v>
      </c>
      <c r="E12" s="15">
        <f t="shared" si="6"/>
        <v>17000</v>
      </c>
      <c r="F12" s="16">
        <f t="shared" si="1"/>
        <v>240914.0905761719</v>
      </c>
      <c r="H12" s="12">
        <v>4</v>
      </c>
      <c r="I12" s="15">
        <f t="shared" si="7"/>
        <v>513935.361328125</v>
      </c>
      <c r="J12" s="14">
        <f t="shared" si="8"/>
        <v>1.0375</v>
      </c>
      <c r="K12" s="15">
        <f t="shared" si="2"/>
        <v>533207.9373779297</v>
      </c>
      <c r="L12" s="15">
        <f t="shared" si="9"/>
        <v>34000</v>
      </c>
      <c r="M12" s="16">
        <f t="shared" si="3"/>
        <v>499207.9373779297</v>
      </c>
    </row>
    <row r="13" spans="1:13" ht="12.75">
      <c r="A13" s="12">
        <v>5</v>
      </c>
      <c r="B13" s="15">
        <f t="shared" si="4"/>
        <v>240914.0905761719</v>
      </c>
      <c r="C13" s="21">
        <f t="shared" si="5"/>
        <v>1.0375</v>
      </c>
      <c r="D13" s="15">
        <f t="shared" si="0"/>
        <v>249948.36897277838</v>
      </c>
      <c r="E13" s="15">
        <f t="shared" si="6"/>
        <v>17000</v>
      </c>
      <c r="F13" s="16">
        <f t="shared" si="1"/>
        <v>232948.36897277838</v>
      </c>
      <c r="H13" s="12">
        <v>5</v>
      </c>
      <c r="I13" s="15">
        <f t="shared" si="7"/>
        <v>499207.9373779297</v>
      </c>
      <c r="J13" s="14">
        <f t="shared" si="8"/>
        <v>1.0375</v>
      </c>
      <c r="K13" s="15">
        <f t="shared" si="2"/>
        <v>517928.2350296021</v>
      </c>
      <c r="L13" s="15">
        <f t="shared" si="9"/>
        <v>34000</v>
      </c>
      <c r="M13" s="16">
        <f t="shared" si="3"/>
        <v>483928.2350296021</v>
      </c>
    </row>
    <row r="14" spans="1:13" ht="12.75">
      <c r="A14" s="12">
        <v>6</v>
      </c>
      <c r="B14" s="15">
        <f t="shared" si="4"/>
        <v>232948.36897277838</v>
      </c>
      <c r="C14" s="21">
        <f t="shared" si="5"/>
        <v>1.0375</v>
      </c>
      <c r="D14" s="15">
        <f t="shared" si="0"/>
        <v>241683.9328092576</v>
      </c>
      <c r="E14" s="15">
        <f t="shared" si="6"/>
        <v>17000</v>
      </c>
      <c r="F14" s="16">
        <f t="shared" si="1"/>
        <v>224683.9328092576</v>
      </c>
      <c r="H14" s="12">
        <v>6</v>
      </c>
      <c r="I14" s="15">
        <f t="shared" si="7"/>
        <v>483928.2350296021</v>
      </c>
      <c r="J14" s="14">
        <f t="shared" si="8"/>
        <v>1.0375</v>
      </c>
      <c r="K14" s="15">
        <f t="shared" si="2"/>
        <v>502075.5438432122</v>
      </c>
      <c r="L14" s="15">
        <f t="shared" si="9"/>
        <v>34000</v>
      </c>
      <c r="M14" s="16">
        <f t="shared" si="3"/>
        <v>468075.5438432122</v>
      </c>
    </row>
    <row r="15" spans="1:13" ht="12.75">
      <c r="A15" s="12">
        <v>7</v>
      </c>
      <c r="B15" s="15">
        <f t="shared" si="4"/>
        <v>224683.9328092576</v>
      </c>
      <c r="C15" s="21">
        <f t="shared" si="5"/>
        <v>1.0375</v>
      </c>
      <c r="D15" s="15">
        <f t="shared" si="0"/>
        <v>233109.58028960478</v>
      </c>
      <c r="E15" s="15">
        <f t="shared" si="6"/>
        <v>17000</v>
      </c>
      <c r="F15" s="16">
        <f t="shared" si="1"/>
        <v>216109.58028960478</v>
      </c>
      <c r="H15" s="12">
        <v>7</v>
      </c>
      <c r="I15" s="15">
        <f t="shared" si="7"/>
        <v>468075.5438432122</v>
      </c>
      <c r="J15" s="14">
        <f t="shared" si="8"/>
        <v>1.0375</v>
      </c>
      <c r="K15" s="15">
        <f t="shared" si="2"/>
        <v>485628.37673733267</v>
      </c>
      <c r="L15" s="15">
        <f t="shared" si="9"/>
        <v>34000</v>
      </c>
      <c r="M15" s="16">
        <f t="shared" si="3"/>
        <v>451628.37673733267</v>
      </c>
    </row>
    <row r="16" spans="1:13" ht="12.75">
      <c r="A16" s="12">
        <v>8</v>
      </c>
      <c r="B16" s="15">
        <f t="shared" si="4"/>
        <v>216109.58028960478</v>
      </c>
      <c r="C16" s="21">
        <f t="shared" si="5"/>
        <v>1.0375</v>
      </c>
      <c r="D16" s="15">
        <f t="shared" si="0"/>
        <v>224213.68955046497</v>
      </c>
      <c r="E16" s="15">
        <f t="shared" si="6"/>
        <v>17000</v>
      </c>
      <c r="F16" s="16">
        <f t="shared" si="1"/>
        <v>207213.68955046497</v>
      </c>
      <c r="H16" s="12">
        <v>8</v>
      </c>
      <c r="I16" s="15">
        <f t="shared" si="7"/>
        <v>451628.37673733267</v>
      </c>
      <c r="J16" s="14">
        <f t="shared" si="8"/>
        <v>1.0375</v>
      </c>
      <c r="K16" s="15">
        <f t="shared" si="2"/>
        <v>468564.44086498267</v>
      </c>
      <c r="L16" s="15">
        <f t="shared" si="9"/>
        <v>34000</v>
      </c>
      <c r="M16" s="16">
        <f t="shared" si="3"/>
        <v>434564.44086498267</v>
      </c>
    </row>
    <row r="17" spans="1:13" ht="12.75">
      <c r="A17" s="12">
        <v>9</v>
      </c>
      <c r="B17" s="15">
        <f t="shared" si="4"/>
        <v>207213.68955046497</v>
      </c>
      <c r="C17" s="21">
        <f t="shared" si="5"/>
        <v>1.0375</v>
      </c>
      <c r="D17" s="15">
        <f t="shared" si="0"/>
        <v>214984.20290860743</v>
      </c>
      <c r="E17" s="15">
        <f t="shared" si="6"/>
        <v>17000</v>
      </c>
      <c r="F17" s="16">
        <f t="shared" si="1"/>
        <v>197984.20290860743</v>
      </c>
      <c r="H17" s="12">
        <v>9</v>
      </c>
      <c r="I17" s="15">
        <f t="shared" si="7"/>
        <v>434564.44086498267</v>
      </c>
      <c r="J17" s="14">
        <f t="shared" si="8"/>
        <v>1.0375</v>
      </c>
      <c r="K17" s="15">
        <f t="shared" si="2"/>
        <v>450860.6073974196</v>
      </c>
      <c r="L17" s="15">
        <f t="shared" si="9"/>
        <v>34000</v>
      </c>
      <c r="M17" s="16">
        <f t="shared" si="3"/>
        <v>416860.6073974196</v>
      </c>
    </row>
    <row r="18" spans="1:13" ht="12.75">
      <c r="A18" s="12">
        <v>10</v>
      </c>
      <c r="B18" s="15">
        <f t="shared" si="4"/>
        <v>197984.20290860743</v>
      </c>
      <c r="C18" s="21">
        <f t="shared" si="5"/>
        <v>1.0375</v>
      </c>
      <c r="D18" s="15">
        <f t="shared" si="0"/>
        <v>205408.61051768024</v>
      </c>
      <c r="E18" s="15">
        <f t="shared" si="6"/>
        <v>17000</v>
      </c>
      <c r="F18" s="16">
        <f t="shared" si="1"/>
        <v>188408.61051768024</v>
      </c>
      <c r="H18" s="12">
        <v>10</v>
      </c>
      <c r="I18" s="15">
        <f t="shared" si="7"/>
        <v>416860.6073974196</v>
      </c>
      <c r="J18" s="14">
        <f t="shared" si="8"/>
        <v>1.0375</v>
      </c>
      <c r="K18" s="15">
        <f t="shared" si="2"/>
        <v>432492.8801748229</v>
      </c>
      <c r="L18" s="15">
        <f t="shared" si="9"/>
        <v>34000</v>
      </c>
      <c r="M18" s="16">
        <f t="shared" si="3"/>
        <v>398492.8801748229</v>
      </c>
    </row>
    <row r="19" spans="1:13" ht="12.75">
      <c r="A19" s="12">
        <v>11</v>
      </c>
      <c r="B19" s="15">
        <f t="shared" si="4"/>
        <v>188408.61051768024</v>
      </c>
      <c r="C19" s="21">
        <f t="shared" si="5"/>
        <v>1.0375</v>
      </c>
      <c r="D19" s="15">
        <f t="shared" si="0"/>
        <v>195473.93341209326</v>
      </c>
      <c r="E19" s="15">
        <f t="shared" si="6"/>
        <v>17000</v>
      </c>
      <c r="F19" s="16">
        <f t="shared" si="1"/>
        <v>178473.93341209326</v>
      </c>
      <c r="H19" s="12">
        <v>11</v>
      </c>
      <c r="I19" s="15">
        <f t="shared" si="7"/>
        <v>398492.8801748229</v>
      </c>
      <c r="J19" s="14">
        <f t="shared" si="8"/>
        <v>1.0375</v>
      </c>
      <c r="K19" s="15">
        <f t="shared" si="2"/>
        <v>413436.36318137875</v>
      </c>
      <c r="L19" s="15">
        <f t="shared" si="9"/>
        <v>34000</v>
      </c>
      <c r="M19" s="16">
        <f t="shared" si="3"/>
        <v>379436.36318137875</v>
      </c>
    </row>
    <row r="20" spans="1:13" ht="12.75">
      <c r="A20" s="12">
        <v>12</v>
      </c>
      <c r="B20" s="15">
        <f t="shared" si="4"/>
        <v>178473.93341209326</v>
      </c>
      <c r="C20" s="21">
        <f t="shared" si="5"/>
        <v>1.0375</v>
      </c>
      <c r="D20" s="15">
        <f t="shared" si="0"/>
        <v>185166.70591504677</v>
      </c>
      <c r="E20" s="15">
        <f t="shared" si="6"/>
        <v>17000</v>
      </c>
      <c r="F20" s="16">
        <f t="shared" si="1"/>
        <v>168166.70591504677</v>
      </c>
      <c r="H20" s="12">
        <v>12</v>
      </c>
      <c r="I20" s="15">
        <f t="shared" si="7"/>
        <v>379436.36318137875</v>
      </c>
      <c r="J20" s="14">
        <f t="shared" si="8"/>
        <v>1.0375</v>
      </c>
      <c r="K20" s="15">
        <f t="shared" si="2"/>
        <v>393665.2268006805</v>
      </c>
      <c r="L20" s="15">
        <f t="shared" si="9"/>
        <v>34000</v>
      </c>
      <c r="M20" s="16">
        <f t="shared" si="3"/>
        <v>359665.2268006805</v>
      </c>
    </row>
    <row r="21" spans="1:13" ht="12.75">
      <c r="A21" s="12">
        <v>13</v>
      </c>
      <c r="B21" s="15">
        <f t="shared" si="4"/>
        <v>168166.70591504677</v>
      </c>
      <c r="C21" s="21">
        <f t="shared" si="5"/>
        <v>1.0375</v>
      </c>
      <c r="D21" s="15">
        <f t="shared" si="0"/>
        <v>174472.95738686103</v>
      </c>
      <c r="E21" s="15">
        <f t="shared" si="6"/>
        <v>17000</v>
      </c>
      <c r="F21" s="16">
        <f t="shared" si="1"/>
        <v>157472.95738686103</v>
      </c>
      <c r="H21" s="12">
        <v>13</v>
      </c>
      <c r="I21" s="15">
        <f t="shared" si="7"/>
        <v>359665.2268006805</v>
      </c>
      <c r="J21" s="14">
        <f t="shared" si="8"/>
        <v>1.0375</v>
      </c>
      <c r="K21" s="15">
        <f t="shared" si="2"/>
        <v>373152.67280570604</v>
      </c>
      <c r="L21" s="15">
        <f t="shared" si="9"/>
        <v>34000</v>
      </c>
      <c r="M21" s="16">
        <f t="shared" si="3"/>
        <v>339152.67280570604</v>
      </c>
    </row>
    <row r="22" spans="1:13" ht="12.75">
      <c r="A22" s="12">
        <v>14</v>
      </c>
      <c r="B22" s="15">
        <f t="shared" si="4"/>
        <v>157472.95738686103</v>
      </c>
      <c r="C22" s="21">
        <f t="shared" si="5"/>
        <v>1.0375</v>
      </c>
      <c r="D22" s="15">
        <f t="shared" si="0"/>
        <v>163378.19328886832</v>
      </c>
      <c r="E22" s="15">
        <f t="shared" si="6"/>
        <v>17000</v>
      </c>
      <c r="F22" s="16">
        <f t="shared" si="1"/>
        <v>146378.19328886832</v>
      </c>
      <c r="H22" s="12">
        <v>14</v>
      </c>
      <c r="I22" s="15">
        <f t="shared" si="7"/>
        <v>339152.67280570604</v>
      </c>
      <c r="J22" s="14">
        <f t="shared" si="8"/>
        <v>1.0375</v>
      </c>
      <c r="K22" s="15">
        <f t="shared" si="2"/>
        <v>351870.89803592005</v>
      </c>
      <c r="L22" s="15">
        <f t="shared" si="9"/>
        <v>34000</v>
      </c>
      <c r="M22" s="16">
        <f t="shared" si="3"/>
        <v>317870.89803592005</v>
      </c>
    </row>
    <row r="23" spans="1:13" ht="12.75">
      <c r="A23" s="12">
        <v>15</v>
      </c>
      <c r="B23" s="15">
        <f t="shared" si="4"/>
        <v>146378.19328886832</v>
      </c>
      <c r="C23" s="21">
        <f t="shared" si="5"/>
        <v>1.0375</v>
      </c>
      <c r="D23" s="15">
        <f t="shared" si="0"/>
        <v>151867.3755372009</v>
      </c>
      <c r="E23" s="15">
        <f t="shared" si="6"/>
        <v>17000</v>
      </c>
      <c r="F23" s="16">
        <f t="shared" si="1"/>
        <v>134867.3755372009</v>
      </c>
      <c r="H23" s="12">
        <v>15</v>
      </c>
      <c r="I23" s="15">
        <f t="shared" si="7"/>
        <v>317870.89803592005</v>
      </c>
      <c r="J23" s="14">
        <f t="shared" si="8"/>
        <v>1.0375</v>
      </c>
      <c r="K23" s="15">
        <f t="shared" si="2"/>
        <v>329791.0567122671</v>
      </c>
      <c r="L23" s="15">
        <f t="shared" si="9"/>
        <v>34000</v>
      </c>
      <c r="M23" s="16">
        <f t="shared" si="3"/>
        <v>295791.0567122671</v>
      </c>
    </row>
    <row r="24" spans="1:13" ht="12.75">
      <c r="A24" s="12">
        <v>16</v>
      </c>
      <c r="B24" s="15">
        <f t="shared" si="4"/>
        <v>134867.3755372009</v>
      </c>
      <c r="C24" s="21">
        <f t="shared" si="5"/>
        <v>1.0375</v>
      </c>
      <c r="D24" s="15">
        <f t="shared" si="0"/>
        <v>139924.90211984594</v>
      </c>
      <c r="E24" s="15">
        <f t="shared" si="6"/>
        <v>17000</v>
      </c>
      <c r="F24" s="16">
        <f t="shared" si="1"/>
        <v>122924.90211984594</v>
      </c>
      <c r="H24" s="12">
        <v>16</v>
      </c>
      <c r="I24" s="15">
        <f t="shared" si="7"/>
        <v>295791.0567122671</v>
      </c>
      <c r="J24" s="14">
        <f t="shared" si="8"/>
        <v>1.0375</v>
      </c>
      <c r="K24" s="15">
        <f t="shared" si="2"/>
        <v>306883.22133897716</v>
      </c>
      <c r="L24" s="15">
        <f t="shared" si="9"/>
        <v>34000</v>
      </c>
      <c r="M24" s="16">
        <f t="shared" si="3"/>
        <v>272883.22133897716</v>
      </c>
    </row>
    <row r="25" spans="1:13" ht="12.75">
      <c r="A25" s="12">
        <v>17</v>
      </c>
      <c r="B25" s="15">
        <f t="shared" si="4"/>
        <v>122924.90211984594</v>
      </c>
      <c r="C25" s="21">
        <f t="shared" si="5"/>
        <v>1.0375</v>
      </c>
      <c r="D25" s="15">
        <f t="shared" si="0"/>
        <v>127534.58594934017</v>
      </c>
      <c r="E25" s="15">
        <f t="shared" si="6"/>
        <v>17000</v>
      </c>
      <c r="F25" s="16">
        <f t="shared" si="1"/>
        <v>110534.58594934017</v>
      </c>
      <c r="H25" s="12">
        <v>17</v>
      </c>
      <c r="I25" s="15">
        <f t="shared" si="7"/>
        <v>272883.22133897716</v>
      </c>
      <c r="J25" s="14">
        <f t="shared" si="8"/>
        <v>1.0375</v>
      </c>
      <c r="K25" s="15">
        <f t="shared" si="2"/>
        <v>283116.34213918884</v>
      </c>
      <c r="L25" s="15">
        <f t="shared" si="9"/>
        <v>34000</v>
      </c>
      <c r="M25" s="16">
        <f t="shared" si="3"/>
        <v>249116.34213918884</v>
      </c>
    </row>
    <row r="26" spans="1:13" ht="12.75">
      <c r="A26" s="12">
        <v>18</v>
      </c>
      <c r="B26" s="15">
        <f t="shared" si="4"/>
        <v>110534.58594934017</v>
      </c>
      <c r="C26" s="21">
        <f t="shared" si="5"/>
        <v>1.0375</v>
      </c>
      <c r="D26" s="15">
        <f t="shared" si="0"/>
        <v>114679.63292244043</v>
      </c>
      <c r="E26" s="15">
        <f t="shared" si="6"/>
        <v>17000</v>
      </c>
      <c r="F26" s="16">
        <f t="shared" si="1"/>
        <v>97679.63292244043</v>
      </c>
      <c r="H26" s="12">
        <v>18</v>
      </c>
      <c r="I26" s="15">
        <f t="shared" si="7"/>
        <v>249116.34213918884</v>
      </c>
      <c r="J26" s="14">
        <f t="shared" si="8"/>
        <v>1.0375</v>
      </c>
      <c r="K26" s="15">
        <f t="shared" si="2"/>
        <v>258458.20496940846</v>
      </c>
      <c r="L26" s="15">
        <f t="shared" si="9"/>
        <v>34000</v>
      </c>
      <c r="M26" s="16">
        <f t="shared" si="3"/>
        <v>224458.20496940846</v>
      </c>
    </row>
    <row r="27" spans="1:13" ht="12.75">
      <c r="A27" s="12">
        <v>19</v>
      </c>
      <c r="B27" s="15">
        <f t="shared" si="4"/>
        <v>97679.63292244043</v>
      </c>
      <c r="C27" s="21">
        <f t="shared" si="5"/>
        <v>1.0375</v>
      </c>
      <c r="D27" s="15">
        <f t="shared" si="0"/>
        <v>101342.61915703196</v>
      </c>
      <c r="E27" s="15">
        <f t="shared" si="6"/>
        <v>17000</v>
      </c>
      <c r="F27" s="16">
        <f t="shared" si="1"/>
        <v>84342.61915703196</v>
      </c>
      <c r="H27" s="12">
        <v>19</v>
      </c>
      <c r="I27" s="15">
        <f t="shared" si="7"/>
        <v>224458.20496940846</v>
      </c>
      <c r="J27" s="14">
        <f t="shared" si="8"/>
        <v>1.0375</v>
      </c>
      <c r="K27" s="15">
        <f t="shared" si="2"/>
        <v>232875.3876557613</v>
      </c>
      <c r="L27" s="15">
        <f t="shared" si="9"/>
        <v>34000</v>
      </c>
      <c r="M27" s="16">
        <f t="shared" si="3"/>
        <v>198875.3876557613</v>
      </c>
    </row>
    <row r="28" spans="1:13" ht="12.75">
      <c r="A28" s="12">
        <v>20</v>
      </c>
      <c r="B28" s="15">
        <f t="shared" si="4"/>
        <v>84342.61915703196</v>
      </c>
      <c r="C28" s="21">
        <f t="shared" si="5"/>
        <v>1.0375</v>
      </c>
      <c r="D28" s="15">
        <f t="shared" si="0"/>
        <v>87505.46737542067</v>
      </c>
      <c r="E28" s="15">
        <f t="shared" si="6"/>
        <v>17000</v>
      </c>
      <c r="F28" s="16">
        <f t="shared" si="1"/>
        <v>70505.46737542067</v>
      </c>
      <c r="H28" s="12">
        <v>20</v>
      </c>
      <c r="I28" s="15">
        <f t="shared" si="7"/>
        <v>198875.3876557613</v>
      </c>
      <c r="J28" s="14">
        <f t="shared" si="8"/>
        <v>1.0375</v>
      </c>
      <c r="K28" s="15">
        <f t="shared" si="2"/>
        <v>206333.21469285237</v>
      </c>
      <c r="L28" s="15">
        <f t="shared" si="9"/>
        <v>34000</v>
      </c>
      <c r="M28" s="16">
        <f t="shared" si="3"/>
        <v>172333.21469285237</v>
      </c>
    </row>
    <row r="29" spans="1:13" ht="12.75">
      <c r="A29" s="12">
        <v>21</v>
      </c>
      <c r="B29" s="15">
        <f t="shared" si="4"/>
        <v>70505.46737542067</v>
      </c>
      <c r="C29" s="21">
        <f t="shared" si="5"/>
        <v>1.0375</v>
      </c>
      <c r="D29" s="15">
        <f t="shared" si="0"/>
        <v>73149.42240199895</v>
      </c>
      <c r="E29" s="15">
        <f t="shared" si="6"/>
        <v>17000</v>
      </c>
      <c r="F29" s="16">
        <f t="shared" si="1"/>
        <v>56149.42240199895</v>
      </c>
      <c r="H29" s="12">
        <v>21</v>
      </c>
      <c r="I29" s="15">
        <f t="shared" si="7"/>
        <v>172333.21469285237</v>
      </c>
      <c r="J29" s="14">
        <f t="shared" si="8"/>
        <v>1.0375</v>
      </c>
      <c r="K29" s="15">
        <f t="shared" si="2"/>
        <v>178795.71024383436</v>
      </c>
      <c r="L29" s="15">
        <f t="shared" si="9"/>
        <v>34000</v>
      </c>
      <c r="M29" s="16">
        <f t="shared" si="3"/>
        <v>144795.71024383436</v>
      </c>
    </row>
    <row r="30" spans="1:13" ht="12.75">
      <c r="A30" s="12">
        <v>22</v>
      </c>
      <c r="B30" s="15">
        <f t="shared" si="4"/>
        <v>56149.42240199895</v>
      </c>
      <c r="C30" s="21">
        <f t="shared" si="5"/>
        <v>1.0375</v>
      </c>
      <c r="D30" s="15">
        <f t="shared" si="0"/>
        <v>58255.025742073914</v>
      </c>
      <c r="E30" s="15">
        <f t="shared" si="6"/>
        <v>17000</v>
      </c>
      <c r="F30" s="16">
        <f t="shared" si="1"/>
        <v>41255.025742073914</v>
      </c>
      <c r="H30" s="12">
        <v>22</v>
      </c>
      <c r="I30" s="15">
        <f t="shared" si="7"/>
        <v>144795.71024383436</v>
      </c>
      <c r="J30" s="14">
        <f t="shared" si="8"/>
        <v>1.0375</v>
      </c>
      <c r="K30" s="15">
        <f t="shared" si="2"/>
        <v>150225.54937797817</v>
      </c>
      <c r="L30" s="15">
        <f t="shared" si="9"/>
        <v>34000</v>
      </c>
      <c r="M30" s="16">
        <f t="shared" si="3"/>
        <v>116225.54937797817</v>
      </c>
    </row>
    <row r="31" spans="1:13" ht="12.75">
      <c r="A31" s="12">
        <v>23</v>
      </c>
      <c r="B31" s="15">
        <f t="shared" si="4"/>
        <v>41255.025742073914</v>
      </c>
      <c r="C31" s="21">
        <f t="shared" si="5"/>
        <v>1.0375</v>
      </c>
      <c r="D31" s="15">
        <f t="shared" si="0"/>
        <v>42802.08920740169</v>
      </c>
      <c r="E31" s="15">
        <f t="shared" si="6"/>
        <v>17000</v>
      </c>
      <c r="F31" s="16">
        <f t="shared" si="1"/>
        <v>25802.08920740169</v>
      </c>
      <c r="H31" s="12">
        <v>23</v>
      </c>
      <c r="I31" s="15">
        <f t="shared" si="7"/>
        <v>116225.54937797817</v>
      </c>
      <c r="J31" s="14">
        <f t="shared" si="8"/>
        <v>1.0375</v>
      </c>
      <c r="K31" s="15">
        <f t="shared" si="2"/>
        <v>120584.00747965235</v>
      </c>
      <c r="L31" s="15">
        <f t="shared" si="9"/>
        <v>34000</v>
      </c>
      <c r="M31" s="16">
        <f t="shared" si="3"/>
        <v>86584.00747965235</v>
      </c>
    </row>
    <row r="32" spans="1:13" ht="12.75">
      <c r="A32" s="12">
        <v>24</v>
      </c>
      <c r="B32" s="15">
        <f t="shared" si="4"/>
        <v>25802.08920740169</v>
      </c>
      <c r="C32" s="21">
        <f t="shared" si="5"/>
        <v>1.0375</v>
      </c>
      <c r="D32" s="15">
        <f t="shared" si="0"/>
        <v>26769.667552679253</v>
      </c>
      <c r="E32" s="15">
        <f t="shared" si="6"/>
        <v>17000</v>
      </c>
      <c r="F32" s="16">
        <f t="shared" si="1"/>
        <v>9769.667552679253</v>
      </c>
      <c r="H32" s="12">
        <v>24</v>
      </c>
      <c r="I32" s="15">
        <f t="shared" si="7"/>
        <v>86584.00747965235</v>
      </c>
      <c r="J32" s="14">
        <f t="shared" si="8"/>
        <v>1.0375</v>
      </c>
      <c r="K32" s="15">
        <f t="shared" si="2"/>
        <v>89830.90776013932</v>
      </c>
      <c r="L32" s="15">
        <f t="shared" si="9"/>
        <v>34000</v>
      </c>
      <c r="M32" s="16">
        <f t="shared" si="3"/>
        <v>55830.90776013932</v>
      </c>
    </row>
    <row r="33" spans="1:13" ht="13.5" thickBot="1">
      <c r="A33" s="17">
        <v>25</v>
      </c>
      <c r="B33" s="18">
        <f t="shared" si="4"/>
        <v>9769.667552679253</v>
      </c>
      <c r="C33" s="22">
        <f t="shared" si="5"/>
        <v>1.0375</v>
      </c>
      <c r="D33" s="18">
        <f t="shared" si="0"/>
        <v>10136.030085904726</v>
      </c>
      <c r="E33" s="18">
        <f t="shared" si="6"/>
        <v>17000</v>
      </c>
      <c r="F33" s="20">
        <f t="shared" si="1"/>
        <v>-6863.969914095274</v>
      </c>
      <c r="H33" s="17">
        <v>25</v>
      </c>
      <c r="I33" s="18">
        <f t="shared" si="7"/>
        <v>55830.90776013932</v>
      </c>
      <c r="J33" s="19">
        <f t="shared" si="8"/>
        <v>1.0375</v>
      </c>
      <c r="K33" s="18">
        <f t="shared" si="2"/>
        <v>57924.56680114455</v>
      </c>
      <c r="L33" s="18">
        <f t="shared" si="9"/>
        <v>34000</v>
      </c>
      <c r="M33" s="20">
        <f t="shared" si="3"/>
        <v>23924.566801144552</v>
      </c>
    </row>
  </sheetData>
  <printOptions/>
  <pageMargins left="0.24" right="0.44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London Borough of Brent</dc:creator>
  <cp:keywords/>
  <dc:description/>
  <cp:lastModifiedBy>Deborah Mulley</cp:lastModifiedBy>
  <cp:lastPrinted>2003-05-28T07:04:08Z</cp:lastPrinted>
  <dcterms:created xsi:type="dcterms:W3CDTF">2003-05-28T05:56:27Z</dcterms:created>
  <dcterms:modified xsi:type="dcterms:W3CDTF">2003-06-05T11:27:05Z</dcterms:modified>
  <cp:category/>
  <cp:version/>
  <cp:contentType/>
  <cp:contentStatus/>
</cp:coreProperties>
</file>