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<sst xmlns="http://schemas.openxmlformats.org/spreadsheetml/2006/main" count="78" uniqueCount="67">
  <si>
    <t>2005/06</t>
  </si>
  <si>
    <t>2006/07</t>
  </si>
  <si>
    <t>2007/08</t>
  </si>
  <si>
    <t>2008/09</t>
  </si>
  <si>
    <t>Total</t>
  </si>
  <si>
    <t>Capital</t>
  </si>
  <si>
    <t>2005/06 to</t>
  </si>
  <si>
    <t>Programme</t>
  </si>
  <si>
    <t>£'000</t>
  </si>
  <si>
    <t>Programme Details</t>
  </si>
  <si>
    <t>EXPENDITURE:</t>
  </si>
  <si>
    <t>Children &amp; Families</t>
  </si>
  <si>
    <t>Mainstream School</t>
  </si>
  <si>
    <t>Special Schools</t>
  </si>
  <si>
    <t>Key Outcomes</t>
  </si>
  <si>
    <t>Achieving outcomes in childcare strategy (supplemented by government funding)</t>
  </si>
  <si>
    <t>Youth</t>
  </si>
  <si>
    <t>Total Children &amp; Families</t>
  </si>
  <si>
    <t>Environment &amp; Culture</t>
  </si>
  <si>
    <t>Transport</t>
  </si>
  <si>
    <t>Roads and Pavements</t>
  </si>
  <si>
    <t>Parks and Cemeteries</t>
  </si>
  <si>
    <t>Environmental Initiatives</t>
  </si>
  <si>
    <t>Sports and Leisure Centres</t>
  </si>
  <si>
    <t>Total Environment &amp; Culture</t>
  </si>
  <si>
    <t>Residential Facilities</t>
  </si>
  <si>
    <t>Emergency repairs</t>
  </si>
  <si>
    <t>Day Care Facilities</t>
  </si>
  <si>
    <t>Reduced backlog of repairs; making facilities fit for purpose</t>
  </si>
  <si>
    <t>Supported Living Facilities</t>
  </si>
  <si>
    <t>Making supported living facilities fit for purpose</t>
  </si>
  <si>
    <t>Other Adult &amp; Social Care Projects</t>
  </si>
  <si>
    <t>Improved health and safety; reduced backlog of repairs</t>
  </si>
  <si>
    <t>Total Adult &amp; Social Care</t>
  </si>
  <si>
    <t>New Units</t>
  </si>
  <si>
    <t>Other non-HRA housing initiatives</t>
  </si>
  <si>
    <t>One Stop Shops</t>
  </si>
  <si>
    <t>Number of nominations to social housing units</t>
  </si>
  <si>
    <t>Making one stop shops fit for purpose</t>
  </si>
  <si>
    <t>Total Housing &amp; Customer Services</t>
  </si>
  <si>
    <t>Finance &amp; Corporate Resources</t>
  </si>
  <si>
    <t>Muniport</t>
  </si>
  <si>
    <t>IT Systems</t>
  </si>
  <si>
    <t>Reduced backlog of repairs</t>
  </si>
  <si>
    <t>Project Management</t>
  </si>
  <si>
    <t>Total Finance &amp; Corporate Resources</t>
  </si>
  <si>
    <t>Total Central Items</t>
  </si>
  <si>
    <t>Overall Total Expenditure</t>
  </si>
  <si>
    <t>FORECAST GENERAL FUND CAPITAL PROGRAMME 2005/06 TO 2008/09</t>
  </si>
  <si>
    <t>Improved facilities for youth; reduced backlog maintenance</t>
  </si>
  <si>
    <t>Improved satisfaction with libraries/museums; higher usage of libraries/museums; reduced backlog of repairs</t>
  </si>
  <si>
    <t>Supporting effective asset management</t>
  </si>
  <si>
    <t>Children's Centres</t>
  </si>
  <si>
    <t>Additional pupil places; reduced backlog; maintenance; better educational facilities</t>
  </si>
  <si>
    <t>Less out of borough placements; reduced backlog; maintenance, facilities fit for purpose</t>
  </si>
  <si>
    <t>Stadium access corridor; reduced congestion; pollution and accidents; better public transport (all external funding)</t>
  </si>
  <si>
    <t>Improved satisfaction with road and pavement repairs; reduced number of roads and pavements in disrepair; reduced insurance claims</t>
  </si>
  <si>
    <t>Improved satisfaction with parks; reduced backlog of repairs; improved facilities</t>
  </si>
  <si>
    <t>Improved satisfaction with cleanliness of streets; increased recycling; better refuse collection</t>
  </si>
  <si>
    <t>Improved satisfaction with leisure facilities; higher usage of leisure facilities; reduced backlog of repairs</t>
  </si>
  <si>
    <t>Empty properties brought back into use; homes bought up to decency standards; number of disabled people helped to live at home</t>
  </si>
  <si>
    <t>Strengthening the council's infrastructure</t>
  </si>
  <si>
    <t>Libraries and Heritage</t>
  </si>
  <si>
    <t>Private Sector Renewal and Disabled Facilities</t>
  </si>
  <si>
    <t>Estate improvements</t>
  </si>
  <si>
    <t>Housing &amp; Community Care - Adults</t>
  </si>
  <si>
    <t>Housing &amp; Community Care - Housing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</si>
</sst>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vertical="top"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 horizontal="left"/>
    </xf>
    <xf numFmtId="3" fontId="0" fillId="0" borderId="1" xfId="0" applyNumberFormat="1" applyBorder="1" applyAlignment="1">
      <alignment vertical="top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0" fillId="0" borderId="6" xfId="0" applyNumberFormat="1" applyBorder="1" applyAlignment="1">
      <alignment/>
    </xf>
    <xf numFmtId="3" fontId="1" fillId="0" borderId="6" xfId="0" applyNumberFormat="1" applyFont="1" applyBorder="1" applyAlignment="1">
      <alignment/>
    </xf>
    <xf numFmtId="3" fontId="0" fillId="0" borderId="6" xfId="0" applyNumberFormat="1" applyBorder="1" applyAlignment="1">
      <alignment vertical="top"/>
    </xf>
    <xf numFmtId="3" fontId="0" fillId="0" borderId="6" xfId="0" applyNumberFormat="1" applyFont="1" applyBorder="1" applyAlignment="1">
      <alignment vertical="top"/>
    </xf>
    <xf numFmtId="3" fontId="0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0" fillId="0" borderId="8" xfId="0" applyNumberFormat="1" applyFont="1" applyBorder="1" applyAlignment="1">
      <alignment horizontal="left"/>
    </xf>
    <xf numFmtId="3" fontId="0" fillId="0" borderId="9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8" xfId="0" applyNumberFormat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9" xfId="0" applyNumberFormat="1" applyFont="1" applyBorder="1" applyAlignment="1">
      <alignment vertical="top"/>
    </xf>
    <xf numFmtId="3" fontId="0" fillId="0" borderId="9" xfId="0" applyNumberFormat="1" applyFont="1" applyBorder="1" applyAlignment="1">
      <alignment/>
    </xf>
    <xf numFmtId="3" fontId="0" fillId="0" borderId="10" xfId="0" applyNumberFormat="1" applyBorder="1" applyAlignment="1">
      <alignment horizontal="left"/>
    </xf>
    <xf numFmtId="3" fontId="0" fillId="0" borderId="4" xfId="0" applyNumberFormat="1" applyBorder="1" applyAlignment="1">
      <alignment horizontal="left"/>
    </xf>
    <xf numFmtId="3" fontId="0" fillId="0" borderId="11" xfId="0" applyNumberFormat="1" applyBorder="1" applyAlignment="1">
      <alignment horizontal="left"/>
    </xf>
    <xf numFmtId="3" fontId="0" fillId="0" borderId="12" xfId="0" applyNumberFormat="1" applyBorder="1" applyAlignment="1">
      <alignment horizontal="left"/>
    </xf>
    <xf numFmtId="3" fontId="3" fillId="0" borderId="0" xfId="0" applyNumberFormat="1" applyFont="1" applyAlignment="1">
      <alignment horizontal="center"/>
    </xf>
    <xf numFmtId="3" fontId="0" fillId="0" borderId="0" xfId="0" applyNumberFormat="1" applyBorder="1" applyAlignment="1">
      <alignment horizontal="left"/>
    </xf>
    <xf numFmtId="3" fontId="0" fillId="0" borderId="13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3" fontId="0" fillId="0" borderId="14" xfId="0" applyNumberFormat="1" applyBorder="1" applyAlignment="1">
      <alignment horizontal="left" vertical="top" wrapText="1"/>
    </xf>
    <xf numFmtId="3" fontId="0" fillId="0" borderId="15" xfId="0" applyNumberFormat="1" applyBorder="1" applyAlignment="1">
      <alignment horizontal="left" vertical="top" wrapText="1"/>
    </xf>
    <xf numFmtId="3" fontId="0" fillId="0" borderId="16" xfId="0" applyNumberFormat="1" applyBorder="1" applyAlignment="1">
      <alignment horizontal="left"/>
    </xf>
    <xf numFmtId="3" fontId="0" fillId="0" borderId="0" xfId="0" applyNumberFormat="1" applyBorder="1" applyAlignment="1">
      <alignment horizontal="left" vertical="top" wrapText="1"/>
    </xf>
    <xf numFmtId="3" fontId="0" fillId="0" borderId="13" xfId="0" applyNumberFormat="1" applyBorder="1" applyAlignment="1">
      <alignment horizontal="left" vertical="top" wrapText="1"/>
    </xf>
    <xf numFmtId="3" fontId="1" fillId="0" borderId="16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1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tabSelected="1" zoomScale="75" zoomScaleNormal="75" workbookViewId="0" topLeftCell="A31">
      <selection activeCell="A44" sqref="A44"/>
    </sheetView>
  </sheetViews>
  <sheetFormatPr defaultColWidth="9.140625" defaultRowHeight="12.75"/>
  <cols>
    <col min="1" max="1" width="38.7109375" style="3" bestFit="1" customWidth="1"/>
    <col min="2" max="5" width="11.7109375" style="3" bestFit="1" customWidth="1"/>
    <col min="6" max="6" width="9.8515625" style="3" bestFit="1" customWidth="1"/>
    <col min="7" max="16384" width="9.140625" style="3" customWidth="1"/>
  </cols>
  <sheetData>
    <row r="2" spans="1:14" ht="15.75">
      <c r="A2" s="34" t="s">
        <v>48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4" spans="1:14" s="1" customFormat="1" ht="12.75">
      <c r="A4" s="48" t="s">
        <v>9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51" t="s">
        <v>14</v>
      </c>
      <c r="H4" s="52"/>
      <c r="I4" s="52"/>
      <c r="J4" s="52"/>
      <c r="K4" s="52"/>
      <c r="L4" s="52"/>
      <c r="M4" s="52"/>
      <c r="N4" s="53"/>
    </row>
    <row r="5" spans="1:14" s="1" customFormat="1" ht="12.75" customHeight="1">
      <c r="A5" s="49"/>
      <c r="B5" s="13" t="s">
        <v>5</v>
      </c>
      <c r="C5" s="13" t="s">
        <v>5</v>
      </c>
      <c r="D5" s="13" t="s">
        <v>5</v>
      </c>
      <c r="E5" s="13" t="s">
        <v>5</v>
      </c>
      <c r="F5" s="13" t="s">
        <v>6</v>
      </c>
      <c r="G5" s="54"/>
      <c r="H5" s="55"/>
      <c r="I5" s="55"/>
      <c r="J5" s="55"/>
      <c r="K5" s="55"/>
      <c r="L5" s="55"/>
      <c r="M5" s="55"/>
      <c r="N5" s="56"/>
    </row>
    <row r="6" spans="1:14" s="1" customFormat="1" ht="12.75">
      <c r="A6" s="49"/>
      <c r="B6" s="13" t="s">
        <v>7</v>
      </c>
      <c r="C6" s="13" t="s">
        <v>7</v>
      </c>
      <c r="D6" s="13" t="s">
        <v>7</v>
      </c>
      <c r="E6" s="13" t="s">
        <v>7</v>
      </c>
      <c r="F6" s="13" t="s">
        <v>3</v>
      </c>
      <c r="G6" s="54"/>
      <c r="H6" s="55"/>
      <c r="I6" s="55"/>
      <c r="J6" s="55"/>
      <c r="K6" s="55"/>
      <c r="L6" s="55"/>
      <c r="M6" s="55"/>
      <c r="N6" s="56"/>
    </row>
    <row r="7" spans="1:14" s="1" customFormat="1" ht="12.75">
      <c r="A7" s="50"/>
      <c r="B7" s="14" t="s">
        <v>8</v>
      </c>
      <c r="C7" s="14" t="s">
        <v>8</v>
      </c>
      <c r="D7" s="14" t="s">
        <v>8</v>
      </c>
      <c r="E7" s="14" t="s">
        <v>8</v>
      </c>
      <c r="F7" s="14" t="s">
        <v>8</v>
      </c>
      <c r="G7" s="57"/>
      <c r="H7" s="58"/>
      <c r="I7" s="58"/>
      <c r="J7" s="58"/>
      <c r="K7" s="58"/>
      <c r="L7" s="58"/>
      <c r="M7" s="58"/>
      <c r="N7" s="59"/>
    </row>
    <row r="8" spans="1:14" ht="12.75">
      <c r="A8" s="5" t="s">
        <v>10</v>
      </c>
      <c r="B8" s="15"/>
      <c r="C8" s="15"/>
      <c r="D8" s="15"/>
      <c r="E8" s="15"/>
      <c r="F8" s="15"/>
      <c r="G8" s="46"/>
      <c r="H8" s="46"/>
      <c r="I8" s="46"/>
      <c r="J8" s="46"/>
      <c r="K8" s="46"/>
      <c r="L8" s="46"/>
      <c r="M8" s="46"/>
      <c r="N8" s="47"/>
    </row>
    <row r="9" spans="1:14" ht="12.75">
      <c r="A9" s="5" t="s">
        <v>11</v>
      </c>
      <c r="B9" s="15"/>
      <c r="C9" s="15"/>
      <c r="D9" s="15"/>
      <c r="E9" s="15"/>
      <c r="F9" s="15"/>
      <c r="G9" s="46"/>
      <c r="H9" s="46"/>
      <c r="I9" s="46"/>
      <c r="J9" s="46"/>
      <c r="K9" s="46"/>
      <c r="L9" s="46"/>
      <c r="M9" s="46"/>
      <c r="N9" s="47"/>
    </row>
    <row r="10" spans="1:14" ht="12.75">
      <c r="A10" s="23" t="s">
        <v>12</v>
      </c>
      <c r="B10" s="24">
        <v>16304</v>
      </c>
      <c r="C10" s="24">
        <v>18588</v>
      </c>
      <c r="D10" s="24">
        <v>13148</v>
      </c>
      <c r="E10" s="24">
        <v>8528</v>
      </c>
      <c r="F10" s="24">
        <f>SUM(B10:E10)</f>
        <v>56568</v>
      </c>
      <c r="G10" s="37" t="s">
        <v>53</v>
      </c>
      <c r="H10" s="37"/>
      <c r="I10" s="37"/>
      <c r="J10" s="37"/>
      <c r="K10" s="37"/>
      <c r="L10" s="37"/>
      <c r="M10" s="37"/>
      <c r="N10" s="38"/>
    </row>
    <row r="11" spans="1:14" ht="12.75">
      <c r="A11" s="25" t="s">
        <v>13</v>
      </c>
      <c r="B11" s="24">
        <v>175</v>
      </c>
      <c r="C11" s="24">
        <v>1625</v>
      </c>
      <c r="D11" s="24">
        <v>5900</v>
      </c>
      <c r="E11" s="24">
        <v>0</v>
      </c>
      <c r="F11" s="24">
        <f aca="true" t="shared" si="0" ref="F11:F33">SUM(B11:E11)</f>
        <v>7700</v>
      </c>
      <c r="G11" s="37" t="s">
        <v>54</v>
      </c>
      <c r="H11" s="37"/>
      <c r="I11" s="37"/>
      <c r="J11" s="37"/>
      <c r="K11" s="37"/>
      <c r="L11" s="37"/>
      <c r="M11" s="37"/>
      <c r="N11" s="38"/>
    </row>
    <row r="12" spans="1:14" ht="12.75">
      <c r="A12" s="25" t="s">
        <v>52</v>
      </c>
      <c r="B12" s="24">
        <v>90</v>
      </c>
      <c r="C12" s="24">
        <v>0</v>
      </c>
      <c r="D12" s="24">
        <v>0</v>
      </c>
      <c r="E12" s="24">
        <v>0</v>
      </c>
      <c r="F12" s="24">
        <f t="shared" si="0"/>
        <v>90</v>
      </c>
      <c r="G12" s="37" t="s">
        <v>15</v>
      </c>
      <c r="H12" s="37"/>
      <c r="I12" s="37"/>
      <c r="J12" s="37"/>
      <c r="K12" s="37"/>
      <c r="L12" s="37"/>
      <c r="M12" s="37"/>
      <c r="N12" s="38"/>
    </row>
    <row r="13" spans="1:14" ht="12.75">
      <c r="A13" s="6" t="s">
        <v>16</v>
      </c>
      <c r="B13" s="15">
        <v>577</v>
      </c>
      <c r="C13" s="15">
        <v>50</v>
      </c>
      <c r="D13" s="15">
        <v>0</v>
      </c>
      <c r="E13" s="15">
        <v>0</v>
      </c>
      <c r="F13" s="15">
        <f t="shared" si="0"/>
        <v>627</v>
      </c>
      <c r="G13" s="35" t="s">
        <v>49</v>
      </c>
      <c r="H13" s="35"/>
      <c r="I13" s="35"/>
      <c r="J13" s="35"/>
      <c r="K13" s="35"/>
      <c r="L13" s="35"/>
      <c r="M13" s="35"/>
      <c r="N13" s="36"/>
    </row>
    <row r="14" spans="1:14" s="2" customFormat="1" ht="12.75">
      <c r="A14" s="10" t="s">
        <v>17</v>
      </c>
      <c r="B14" s="11">
        <f>SUM(B10:B13)</f>
        <v>17146</v>
      </c>
      <c r="C14" s="11">
        <f>SUM(C10:C13)</f>
        <v>20263</v>
      </c>
      <c r="D14" s="11">
        <f>SUM(D10:D13)</f>
        <v>19048</v>
      </c>
      <c r="E14" s="11">
        <f>SUM(E10:E13)</f>
        <v>8528</v>
      </c>
      <c r="F14" s="11">
        <f t="shared" si="0"/>
        <v>64985</v>
      </c>
      <c r="G14" s="44"/>
      <c r="H14" s="44"/>
      <c r="I14" s="44"/>
      <c r="J14" s="44"/>
      <c r="K14" s="44"/>
      <c r="L14" s="44"/>
      <c r="M14" s="44"/>
      <c r="N14" s="45"/>
    </row>
    <row r="15" spans="1:14" ht="12.75">
      <c r="A15" s="7" t="s">
        <v>18</v>
      </c>
      <c r="B15" s="15"/>
      <c r="C15" s="15"/>
      <c r="D15" s="15"/>
      <c r="E15" s="15"/>
      <c r="F15" s="16"/>
      <c r="G15" s="35"/>
      <c r="H15" s="35"/>
      <c r="I15" s="35"/>
      <c r="J15" s="35"/>
      <c r="K15" s="35"/>
      <c r="L15" s="35"/>
      <c r="M15" s="35"/>
      <c r="N15" s="36"/>
    </row>
    <row r="16" spans="1:14" s="4" customFormat="1" ht="28.5" customHeight="1">
      <c r="A16" s="26" t="s">
        <v>19</v>
      </c>
      <c r="B16" s="27">
        <v>13320</v>
      </c>
      <c r="C16" s="27">
        <v>5000</v>
      </c>
      <c r="D16" s="27">
        <v>5000</v>
      </c>
      <c r="E16" s="27">
        <v>5000</v>
      </c>
      <c r="F16" s="28">
        <f t="shared" si="0"/>
        <v>28320</v>
      </c>
      <c r="G16" s="39" t="s">
        <v>55</v>
      </c>
      <c r="H16" s="39"/>
      <c r="I16" s="39"/>
      <c r="J16" s="39"/>
      <c r="K16" s="39"/>
      <c r="L16" s="39"/>
      <c r="M16" s="39"/>
      <c r="N16" s="40"/>
    </row>
    <row r="17" spans="1:14" s="4" customFormat="1" ht="28.5" customHeight="1">
      <c r="A17" s="26" t="s">
        <v>20</v>
      </c>
      <c r="B17" s="27">
        <v>4419</v>
      </c>
      <c r="C17" s="27">
        <v>4220</v>
      </c>
      <c r="D17" s="27">
        <v>3888</v>
      </c>
      <c r="E17" s="27">
        <v>3900</v>
      </c>
      <c r="F17" s="28">
        <f t="shared" si="0"/>
        <v>16427</v>
      </c>
      <c r="G17" s="39" t="s">
        <v>56</v>
      </c>
      <c r="H17" s="39"/>
      <c r="I17" s="39"/>
      <c r="J17" s="39"/>
      <c r="K17" s="39"/>
      <c r="L17" s="39"/>
      <c r="M17" s="39"/>
      <c r="N17" s="40"/>
    </row>
    <row r="18" spans="1:14" ht="12.75">
      <c r="A18" s="25" t="s">
        <v>21</v>
      </c>
      <c r="B18" s="24">
        <v>757</v>
      </c>
      <c r="C18" s="24">
        <v>700</v>
      </c>
      <c r="D18" s="24">
        <v>700</v>
      </c>
      <c r="E18" s="24">
        <v>700</v>
      </c>
      <c r="F18" s="29">
        <f t="shared" si="0"/>
        <v>2857</v>
      </c>
      <c r="G18" s="37" t="s">
        <v>57</v>
      </c>
      <c r="H18" s="37"/>
      <c r="I18" s="37"/>
      <c r="J18" s="37"/>
      <c r="K18" s="37"/>
      <c r="L18" s="37"/>
      <c r="M18" s="37"/>
      <c r="N18" s="38"/>
    </row>
    <row r="19" spans="1:14" ht="28.5" customHeight="1">
      <c r="A19" s="26" t="s">
        <v>22</v>
      </c>
      <c r="B19" s="27">
        <v>1757</v>
      </c>
      <c r="C19" s="27">
        <v>100</v>
      </c>
      <c r="D19" s="27">
        <v>0</v>
      </c>
      <c r="E19" s="27">
        <v>0</v>
      </c>
      <c r="F19" s="28">
        <f t="shared" si="0"/>
        <v>1857</v>
      </c>
      <c r="G19" s="39" t="s">
        <v>58</v>
      </c>
      <c r="H19" s="39"/>
      <c r="I19" s="39"/>
      <c r="J19" s="39"/>
      <c r="K19" s="39"/>
      <c r="L19" s="39"/>
      <c r="M19" s="39"/>
      <c r="N19" s="40"/>
    </row>
    <row r="20" spans="1:14" s="4" customFormat="1" ht="28.5" customHeight="1">
      <c r="A20" s="26" t="s">
        <v>23</v>
      </c>
      <c r="B20" s="27">
        <v>3225</v>
      </c>
      <c r="C20" s="27">
        <v>25</v>
      </c>
      <c r="D20" s="27">
        <v>0</v>
      </c>
      <c r="E20" s="27">
        <v>0</v>
      </c>
      <c r="F20" s="28">
        <f t="shared" si="0"/>
        <v>3250</v>
      </c>
      <c r="G20" s="39" t="s">
        <v>59</v>
      </c>
      <c r="H20" s="39"/>
      <c r="I20" s="39"/>
      <c r="J20" s="39"/>
      <c r="K20" s="39"/>
      <c r="L20" s="39"/>
      <c r="M20" s="39"/>
      <c r="N20" s="40"/>
    </row>
    <row r="21" spans="1:14" s="4" customFormat="1" ht="28.5" customHeight="1">
      <c r="A21" s="8" t="s">
        <v>62</v>
      </c>
      <c r="B21" s="17">
        <v>1427</v>
      </c>
      <c r="C21" s="17">
        <v>0</v>
      </c>
      <c r="D21" s="17">
        <v>0</v>
      </c>
      <c r="E21" s="17">
        <v>0</v>
      </c>
      <c r="F21" s="18">
        <f t="shared" si="0"/>
        <v>1427</v>
      </c>
      <c r="G21" s="42" t="s">
        <v>50</v>
      </c>
      <c r="H21" s="42"/>
      <c r="I21" s="42"/>
      <c r="J21" s="42"/>
      <c r="K21" s="42"/>
      <c r="L21" s="42"/>
      <c r="M21" s="42"/>
      <c r="N21" s="43"/>
    </row>
    <row r="22" spans="1:14" ht="12.75">
      <c r="A22" s="10" t="s">
        <v>24</v>
      </c>
      <c r="B22" s="21">
        <f>SUM(B16:B21)</f>
        <v>24905</v>
      </c>
      <c r="C22" s="11">
        <f>SUM(C16:C21)</f>
        <v>10045</v>
      </c>
      <c r="D22" s="11">
        <f>SUM(D16:D21)</f>
        <v>9588</v>
      </c>
      <c r="E22" s="11">
        <f>SUM(E16:E21)</f>
        <v>9600</v>
      </c>
      <c r="F22" s="21">
        <f t="shared" si="0"/>
        <v>54138</v>
      </c>
      <c r="G22" s="41"/>
      <c r="H22" s="41"/>
      <c r="I22" s="41"/>
      <c r="J22" s="41"/>
      <c r="K22" s="41"/>
      <c r="L22" s="41"/>
      <c r="M22" s="41"/>
      <c r="N22" s="30"/>
    </row>
    <row r="23" spans="1:14" ht="12.75">
      <c r="A23" s="7" t="s">
        <v>65</v>
      </c>
      <c r="B23" s="15"/>
      <c r="C23" s="15"/>
      <c r="D23" s="15"/>
      <c r="E23" s="15"/>
      <c r="F23" s="16"/>
      <c r="G23" s="35"/>
      <c r="H23" s="35"/>
      <c r="I23" s="35"/>
      <c r="J23" s="35"/>
      <c r="K23" s="35"/>
      <c r="L23" s="35"/>
      <c r="M23" s="35"/>
      <c r="N23" s="36"/>
    </row>
    <row r="24" spans="1:14" ht="12.75">
      <c r="A24" s="25" t="s">
        <v>25</v>
      </c>
      <c r="B24" s="24">
        <v>30</v>
      </c>
      <c r="C24" s="24">
        <v>0</v>
      </c>
      <c r="D24" s="24">
        <v>0</v>
      </c>
      <c r="E24" s="24">
        <v>0</v>
      </c>
      <c r="F24" s="29">
        <f t="shared" si="0"/>
        <v>30</v>
      </c>
      <c r="G24" s="37" t="s">
        <v>26</v>
      </c>
      <c r="H24" s="37"/>
      <c r="I24" s="37"/>
      <c r="J24" s="37"/>
      <c r="K24" s="37"/>
      <c r="L24" s="37"/>
      <c r="M24" s="37"/>
      <c r="N24" s="38"/>
    </row>
    <row r="25" spans="1:14" ht="12.75">
      <c r="A25" s="25" t="s">
        <v>27</v>
      </c>
      <c r="B25" s="24">
        <v>261</v>
      </c>
      <c r="C25" s="24">
        <v>0</v>
      </c>
      <c r="D25" s="24">
        <v>800</v>
      </c>
      <c r="E25" s="24">
        <v>0</v>
      </c>
      <c r="F25" s="29">
        <f t="shared" si="0"/>
        <v>1061</v>
      </c>
      <c r="G25" s="37" t="s">
        <v>28</v>
      </c>
      <c r="H25" s="37"/>
      <c r="I25" s="37"/>
      <c r="J25" s="37"/>
      <c r="K25" s="37"/>
      <c r="L25" s="37"/>
      <c r="M25" s="37"/>
      <c r="N25" s="38"/>
    </row>
    <row r="26" spans="1:14" ht="12.75">
      <c r="A26" s="25" t="s">
        <v>29</v>
      </c>
      <c r="B26" s="24">
        <v>80</v>
      </c>
      <c r="C26" s="24">
        <v>0</v>
      </c>
      <c r="D26" s="24">
        <v>0</v>
      </c>
      <c r="E26" s="24">
        <v>0</v>
      </c>
      <c r="F26" s="29">
        <f t="shared" si="0"/>
        <v>80</v>
      </c>
      <c r="G26" s="37" t="s">
        <v>30</v>
      </c>
      <c r="H26" s="37"/>
      <c r="I26" s="37"/>
      <c r="J26" s="37"/>
      <c r="K26" s="37"/>
      <c r="L26" s="37"/>
      <c r="M26" s="37"/>
      <c r="N26" s="38"/>
    </row>
    <row r="27" spans="1:14" ht="12.75">
      <c r="A27" s="6" t="s">
        <v>31</v>
      </c>
      <c r="B27" s="15">
        <v>160</v>
      </c>
      <c r="C27" s="15">
        <v>150</v>
      </c>
      <c r="D27" s="15">
        <v>150</v>
      </c>
      <c r="E27" s="15">
        <v>350</v>
      </c>
      <c r="F27" s="19">
        <f t="shared" si="0"/>
        <v>810</v>
      </c>
      <c r="G27" s="35" t="s">
        <v>32</v>
      </c>
      <c r="H27" s="35"/>
      <c r="I27" s="35"/>
      <c r="J27" s="35"/>
      <c r="K27" s="35"/>
      <c r="L27" s="35"/>
      <c r="M27" s="35"/>
      <c r="N27" s="36"/>
    </row>
    <row r="28" spans="1:14" ht="12.75">
      <c r="A28" s="10" t="s">
        <v>33</v>
      </c>
      <c r="B28" s="11">
        <f>SUM(B24:B27)</f>
        <v>531</v>
      </c>
      <c r="C28" s="11">
        <f>SUM(C24:C27)</f>
        <v>150</v>
      </c>
      <c r="D28" s="11">
        <f>SUM(D24:D27)</f>
        <v>950</v>
      </c>
      <c r="E28" s="11">
        <f>SUM(E24:E27)</f>
        <v>350</v>
      </c>
      <c r="F28" s="11">
        <f t="shared" si="0"/>
        <v>1981</v>
      </c>
      <c r="G28" s="41"/>
      <c r="H28" s="41"/>
      <c r="I28" s="41"/>
      <c r="J28" s="41"/>
      <c r="K28" s="41"/>
      <c r="L28" s="41"/>
      <c r="M28" s="41"/>
      <c r="N28" s="30"/>
    </row>
    <row r="29" spans="1:14" ht="12.75">
      <c r="A29" s="7" t="s">
        <v>66</v>
      </c>
      <c r="B29" s="15"/>
      <c r="C29" s="15"/>
      <c r="D29" s="15"/>
      <c r="E29" s="15"/>
      <c r="F29" s="16"/>
      <c r="G29" s="35"/>
      <c r="H29" s="35"/>
      <c r="I29" s="35"/>
      <c r="J29" s="35"/>
      <c r="K29" s="35"/>
      <c r="L29" s="35"/>
      <c r="M29" s="35"/>
      <c r="N29" s="36"/>
    </row>
    <row r="30" spans="1:14" s="4" customFormat="1" ht="28.5" customHeight="1">
      <c r="A30" s="26" t="s">
        <v>63</v>
      </c>
      <c r="B30" s="27">
        <v>6343</v>
      </c>
      <c r="C30" s="27">
        <v>5600</v>
      </c>
      <c r="D30" s="27">
        <v>5300</v>
      </c>
      <c r="E30" s="27">
        <v>5300</v>
      </c>
      <c r="F30" s="28">
        <f t="shared" si="0"/>
        <v>22543</v>
      </c>
      <c r="G30" s="39" t="s">
        <v>60</v>
      </c>
      <c r="H30" s="39"/>
      <c r="I30" s="39"/>
      <c r="J30" s="39"/>
      <c r="K30" s="39"/>
      <c r="L30" s="39"/>
      <c r="M30" s="39"/>
      <c r="N30" s="40"/>
    </row>
    <row r="31" spans="1:14" ht="12.75">
      <c r="A31" s="25" t="s">
        <v>34</v>
      </c>
      <c r="B31" s="24">
        <v>3969</v>
      </c>
      <c r="C31" s="24">
        <v>3969</v>
      </c>
      <c r="D31" s="24">
        <v>3969</v>
      </c>
      <c r="E31" s="24">
        <v>3969</v>
      </c>
      <c r="F31" s="29">
        <f t="shared" si="0"/>
        <v>15876</v>
      </c>
      <c r="G31" s="37" t="s">
        <v>37</v>
      </c>
      <c r="H31" s="37"/>
      <c r="I31" s="37"/>
      <c r="J31" s="37"/>
      <c r="K31" s="37"/>
      <c r="L31" s="37"/>
      <c r="M31" s="37"/>
      <c r="N31" s="38"/>
    </row>
    <row r="32" spans="1:14" ht="12.75">
      <c r="A32" s="25" t="s">
        <v>35</v>
      </c>
      <c r="B32" s="24">
        <v>57</v>
      </c>
      <c r="C32" s="24">
        <v>0</v>
      </c>
      <c r="D32" s="24">
        <v>0</v>
      </c>
      <c r="E32" s="24">
        <v>0</v>
      </c>
      <c r="F32" s="29">
        <f t="shared" si="0"/>
        <v>57</v>
      </c>
      <c r="G32" s="37" t="s">
        <v>64</v>
      </c>
      <c r="H32" s="37"/>
      <c r="I32" s="37"/>
      <c r="J32" s="37"/>
      <c r="K32" s="37"/>
      <c r="L32" s="37"/>
      <c r="M32" s="37"/>
      <c r="N32" s="38"/>
    </row>
    <row r="33" spans="1:14" ht="12.75">
      <c r="A33" s="6" t="s">
        <v>36</v>
      </c>
      <c r="B33" s="15">
        <v>387</v>
      </c>
      <c r="C33" s="15">
        <v>0</v>
      </c>
      <c r="D33" s="15">
        <v>0</v>
      </c>
      <c r="E33" s="15">
        <v>0</v>
      </c>
      <c r="F33" s="19">
        <f t="shared" si="0"/>
        <v>387</v>
      </c>
      <c r="G33" s="35" t="s">
        <v>38</v>
      </c>
      <c r="H33" s="35"/>
      <c r="I33" s="35"/>
      <c r="J33" s="35"/>
      <c r="K33" s="35"/>
      <c r="L33" s="35"/>
      <c r="M33" s="35"/>
      <c r="N33" s="36"/>
    </row>
    <row r="34" spans="1:14" ht="12.75">
      <c r="A34" s="10" t="s">
        <v>39</v>
      </c>
      <c r="B34" s="11">
        <f>SUM(B30:B33)</f>
        <v>10756</v>
      </c>
      <c r="C34" s="11">
        <f>SUM(C30:C33)</f>
        <v>9569</v>
      </c>
      <c r="D34" s="11">
        <f>SUM(D30:D33)</f>
        <v>9269</v>
      </c>
      <c r="E34" s="11">
        <f>SUM(E30:E33)</f>
        <v>9269</v>
      </c>
      <c r="F34" s="11">
        <f aca="true" t="shared" si="1" ref="F34:F41">SUM(B34:E34)</f>
        <v>38863</v>
      </c>
      <c r="G34" s="41"/>
      <c r="H34" s="41"/>
      <c r="I34" s="41"/>
      <c r="J34" s="41"/>
      <c r="K34" s="41"/>
      <c r="L34" s="41"/>
      <c r="M34" s="41"/>
      <c r="N34" s="30"/>
    </row>
    <row r="35" spans="1:14" ht="12.75">
      <c r="A35" s="7" t="s">
        <v>40</v>
      </c>
      <c r="B35" s="15"/>
      <c r="C35" s="15"/>
      <c r="D35" s="15"/>
      <c r="E35" s="15"/>
      <c r="F35" s="15"/>
      <c r="G35" s="35"/>
      <c r="H35" s="35"/>
      <c r="I35" s="35"/>
      <c r="J35" s="35"/>
      <c r="K35" s="35"/>
      <c r="L35" s="35"/>
      <c r="M35" s="35"/>
      <c r="N35" s="36"/>
    </row>
    <row r="36" spans="1:14" ht="12.75">
      <c r="A36" s="25" t="s">
        <v>41</v>
      </c>
      <c r="B36" s="24">
        <v>943</v>
      </c>
      <c r="C36" s="24">
        <v>130</v>
      </c>
      <c r="D36" s="24">
        <v>0</v>
      </c>
      <c r="E36" s="24">
        <v>130</v>
      </c>
      <c r="F36" s="24">
        <f t="shared" si="1"/>
        <v>1203</v>
      </c>
      <c r="G36" s="37" t="s">
        <v>43</v>
      </c>
      <c r="H36" s="37"/>
      <c r="I36" s="37"/>
      <c r="J36" s="37"/>
      <c r="K36" s="37"/>
      <c r="L36" s="37"/>
      <c r="M36" s="37"/>
      <c r="N36" s="38"/>
    </row>
    <row r="37" spans="1:14" ht="12.75">
      <c r="A37" s="25" t="s">
        <v>42</v>
      </c>
      <c r="B37" s="24">
        <v>1178</v>
      </c>
      <c r="C37" s="24">
        <v>225</v>
      </c>
      <c r="D37" s="24">
        <v>425</v>
      </c>
      <c r="E37" s="24">
        <v>0</v>
      </c>
      <c r="F37" s="24">
        <f t="shared" si="1"/>
        <v>1828</v>
      </c>
      <c r="G37" s="37" t="s">
        <v>61</v>
      </c>
      <c r="H37" s="37"/>
      <c r="I37" s="37"/>
      <c r="J37" s="37"/>
      <c r="K37" s="37"/>
      <c r="L37" s="37"/>
      <c r="M37" s="37"/>
      <c r="N37" s="38"/>
    </row>
    <row r="38" spans="1:14" ht="12.75">
      <c r="A38" s="6" t="s">
        <v>44</v>
      </c>
      <c r="B38" s="15">
        <v>338</v>
      </c>
      <c r="C38" s="15">
        <v>400</v>
      </c>
      <c r="D38" s="15">
        <v>400</v>
      </c>
      <c r="E38" s="15">
        <v>400</v>
      </c>
      <c r="F38" s="15">
        <f t="shared" si="1"/>
        <v>1538</v>
      </c>
      <c r="G38" s="35" t="s">
        <v>51</v>
      </c>
      <c r="H38" s="35"/>
      <c r="I38" s="35"/>
      <c r="J38" s="35"/>
      <c r="K38" s="35"/>
      <c r="L38" s="35"/>
      <c r="M38" s="35"/>
      <c r="N38" s="36"/>
    </row>
    <row r="39" spans="1:14" ht="12.75">
      <c r="A39" s="10" t="s">
        <v>45</v>
      </c>
      <c r="B39" s="11">
        <f>SUM(B36:B38)</f>
        <v>2459</v>
      </c>
      <c r="C39" s="11">
        <f>SUM(C36:C38)</f>
        <v>755</v>
      </c>
      <c r="D39" s="11">
        <f>SUM(D36:D38)</f>
        <v>825</v>
      </c>
      <c r="E39" s="11">
        <f>SUM(E36:E38)</f>
        <v>530</v>
      </c>
      <c r="F39" s="11">
        <f t="shared" si="1"/>
        <v>4569</v>
      </c>
      <c r="G39" s="30"/>
      <c r="H39" s="31"/>
      <c r="I39" s="31"/>
      <c r="J39" s="31"/>
      <c r="K39" s="31"/>
      <c r="L39" s="31"/>
      <c r="M39" s="31"/>
      <c r="N39" s="31"/>
    </row>
    <row r="40" spans="1:14" ht="12.75">
      <c r="A40" s="10" t="s">
        <v>46</v>
      </c>
      <c r="B40" s="11">
        <v>7090</v>
      </c>
      <c r="C40" s="11">
        <v>1380</v>
      </c>
      <c r="D40" s="11">
        <v>1380</v>
      </c>
      <c r="E40" s="11">
        <v>1380</v>
      </c>
      <c r="F40" s="11">
        <f t="shared" si="1"/>
        <v>11230</v>
      </c>
      <c r="G40" s="30"/>
      <c r="H40" s="31"/>
      <c r="I40" s="31"/>
      <c r="J40" s="31"/>
      <c r="K40" s="31"/>
      <c r="L40" s="31"/>
      <c r="M40" s="31"/>
      <c r="N40" s="31"/>
    </row>
    <row r="41" spans="1:14" ht="12.75">
      <c r="A41" s="9" t="s">
        <v>47</v>
      </c>
      <c r="B41" s="22">
        <f>SUM(B14+B22+B28+B34+B39+B40)</f>
        <v>62887</v>
      </c>
      <c r="C41" s="20">
        <f>SUM(C14+C22+C28+C34+C39+C40)</f>
        <v>42162</v>
      </c>
      <c r="D41" s="20">
        <f>SUM(D14+D22+D28+D34+D39+D40)</f>
        <v>41060</v>
      </c>
      <c r="E41" s="20">
        <f>SUM(E14+E22+E28+E34+E39+E40)</f>
        <v>29657</v>
      </c>
      <c r="F41" s="22">
        <f t="shared" si="1"/>
        <v>175766</v>
      </c>
      <c r="G41" s="32"/>
      <c r="H41" s="32"/>
      <c r="I41" s="32"/>
      <c r="J41" s="32"/>
      <c r="K41" s="32"/>
      <c r="L41" s="32"/>
      <c r="M41" s="32"/>
      <c r="N41" s="33"/>
    </row>
  </sheetData>
  <mergeCells count="37">
    <mergeCell ref="G34:N34"/>
    <mergeCell ref="A4:A7"/>
    <mergeCell ref="G4:N7"/>
    <mergeCell ref="G10:N10"/>
    <mergeCell ref="G11:N11"/>
    <mergeCell ref="G15:N15"/>
    <mergeCell ref="G16:N16"/>
    <mergeCell ref="G17:N17"/>
    <mergeCell ref="G12:N12"/>
    <mergeCell ref="G13:N13"/>
    <mergeCell ref="G14:N14"/>
    <mergeCell ref="G8:N8"/>
    <mergeCell ref="G9:N9"/>
    <mergeCell ref="G18:N18"/>
    <mergeCell ref="G19:N19"/>
    <mergeCell ref="G20:N20"/>
    <mergeCell ref="G21:N21"/>
    <mergeCell ref="G22:N22"/>
    <mergeCell ref="G23:N23"/>
    <mergeCell ref="G24:N24"/>
    <mergeCell ref="G25:N25"/>
    <mergeCell ref="G32:N32"/>
    <mergeCell ref="G33:N33"/>
    <mergeCell ref="G26:N26"/>
    <mergeCell ref="G27:N27"/>
    <mergeCell ref="G28:N28"/>
    <mergeCell ref="G29:N29"/>
    <mergeCell ref="G39:N39"/>
    <mergeCell ref="G40:N40"/>
    <mergeCell ref="G41:N41"/>
    <mergeCell ref="A2:N2"/>
    <mergeCell ref="G35:N35"/>
    <mergeCell ref="G36:N36"/>
    <mergeCell ref="G37:N37"/>
    <mergeCell ref="G38:N38"/>
    <mergeCell ref="G30:N30"/>
    <mergeCell ref="G31:N31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80" r:id="rId1"/>
  <headerFooter alignWithMargins="0">
    <oddHeader>&amp;R&amp;"Arial,Bold"Appendix 7</oddHeader>
    <oddFooter>&amp;L&amp;9&amp;Z&amp;F&amp;R37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BRENT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Zebunnissa Ali</dc:creator>
  <cp:keywords/>
  <dc:description/>
  <cp:lastModifiedBy>gossp</cp:lastModifiedBy>
  <cp:lastPrinted>2005-11-18T11:30:03Z</cp:lastPrinted>
  <dcterms:created xsi:type="dcterms:W3CDTF">2005-09-30T08:30:36Z</dcterms:created>
  <dcterms:modified xsi:type="dcterms:W3CDTF">2005-11-18T15:21:28Z</dcterms:modified>
  <cp:category/>
  <cp:version/>
  <cp:contentType/>
  <cp:contentStatus/>
</cp:coreProperties>
</file>