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520" activeTab="0"/>
  </bookViews>
  <sheets>
    <sheet name="Corporate" sheetId="1" r:id="rId1"/>
    <sheet name="EAL" sheetId="2" r:id="rId2"/>
    <sheet name="Environment" sheetId="3" r:id="rId3"/>
    <sheet name="Housing" sheetId="4" r:id="rId4"/>
    <sheet name="Social Services" sheetId="5" r:id="rId5"/>
  </sheets>
  <definedNames>
    <definedName name="_xlnm.Print_Area" localSheetId="0">'Corporate'!$A$1:$J$21</definedName>
    <definedName name="_xlnm.Print_Area" localSheetId="1">'EAL'!$A$1:$H$11</definedName>
    <definedName name="_xlnm.Print_Area" localSheetId="2">'Environment'!$A$1:$I$19</definedName>
    <definedName name="_xlnm.Print_Area" localSheetId="4">'Social Services'!$A$1:$I$27</definedName>
    <definedName name="_xlnm.Print_Titles" localSheetId="0">'Corporate'!$1:$5</definedName>
    <definedName name="_xlnm.Print_Titles" localSheetId="1">'EAL'!$1:$5</definedName>
    <definedName name="_xlnm.Print_Titles" localSheetId="2">'Environment'!$1:$5</definedName>
    <definedName name="_xlnm.Print_Titles" localSheetId="3">'Housing'!$1:$6</definedName>
    <definedName name="_xlnm.Print_Titles" localSheetId="4">'Social Services'!$1:$6</definedName>
  </definedNames>
  <calcPr fullCalcOnLoad="1"/>
</workbook>
</file>

<file path=xl/sharedStrings.xml><?xml version="1.0" encoding="utf-8"?>
<sst xmlns="http://schemas.openxmlformats.org/spreadsheetml/2006/main" count="195" uniqueCount="116">
  <si>
    <t>LDS</t>
  </si>
  <si>
    <t>One off growth item for the May 2006 Local Elections</t>
  </si>
  <si>
    <t>SERVICE AREA:  CORPORATE</t>
  </si>
  <si>
    <t>2008/2009</t>
  </si>
  <si>
    <t>Employee Management System                                                                           This is to meet the full year costs of providing the system.</t>
  </si>
  <si>
    <t>2008/09</t>
  </si>
  <si>
    <t>Education Welfare Service</t>
  </si>
  <si>
    <t xml:space="preserve">Best Value Review of Inclusive education.  The Best Value Review of the Inclusive Education Service, which reported in the Autumn 2002, made recommendations for growth in the Education Welfare Service (EWS) to allow it operate effectively given the demand for the service and the wide range of responsibility.  </t>
  </si>
  <si>
    <t>Libraries</t>
  </si>
  <si>
    <t>Meeting Library Standards and making cultural provision.  This represents the amount that would be needed to achieve levels of benchmarked standards in the Library Service. Members have already agreed growth in the base budgets for the past two years to cover this, but further resources are required (reported to Members on 31st July 2001).</t>
  </si>
  <si>
    <t>School Improve -ment Service</t>
  </si>
  <si>
    <t>Early Years School Improvement Advisor.  Data from Ofsted inspections of schools shows that the progress of children under 5 is insufficient and that the quality of teaching remains a significant issue. There needs to be an additional school improvement adviser  within the School Improvement Service to support schools in raising levels of achievement in the foundation stage.</t>
  </si>
  <si>
    <t>Youth Service</t>
  </si>
  <si>
    <t>Street Lighting:   PFI Grant                                                                                                           4% year on year reduction in PFI Grant needs annual adjustment of baseline.</t>
  </si>
  <si>
    <t xml:space="preserve">Road Safety  -  School Crossing Patrol                                                                              This proposal will allow the introduction of school crossing patrols at 17 further schools in the Borough, 7 of which have already been approved by Committee but not yet funded.  School crossing patrols are a cost effective means of reducing accidents to children outside schools. </t>
  </si>
  <si>
    <t xml:space="preserve">Enhanced Street Cleaning                                                                                                           This proposal is for an enhanced regime of cleaning targeted on town centres and shopping areas. The elements of the proposal include more frequent street sweeping with possible deployment of the newer generation of mechanical sweepers, street washing where appropriate, removal of fly posting and the more frequent cleaning of signs and street furniture. </t>
  </si>
  <si>
    <t>Supporting People</t>
  </si>
  <si>
    <t>General Fund</t>
  </si>
  <si>
    <t>Private Sector Housing</t>
  </si>
  <si>
    <t>Children</t>
  </si>
  <si>
    <t>Children Leaving Care, year 2 of the Public Service Agreement.  Cost of a Pathway Coordinator and an employment support worker.  To increase participation in further education / training and to place and support young people in jobs.</t>
  </si>
  <si>
    <t>Children's Legal budget.  This budget overspent in 2003/04 and indications for 2004/05 are that it will be under pressure.</t>
  </si>
  <si>
    <t xml:space="preserve">Youth Offending Team officers.  The team's original staffing profile was based on an independent analysis of the anticipated workload. The original staffing profile is now obsolete because the caseload has risen from 80 to 206. Although the YOT is a multi-agency team the workload growth falls within the element that should be funded by social services and probation. Growth in workload has arisen through statutory legislative changes complemented by changes in reporting rules for young people.  Central Government requires partners to fund the YOT whilst additional services are funded through the Youth Justice Board. </t>
  </si>
  <si>
    <t xml:space="preserve">To support the provision of robust management information, to ensure systems compliant with ICS and to link with ISA project.    This will enable agencies to share information about children and keep track of them.  This will enable the requirements of the DfES on the Integration of Children's Systems to be implemented. </t>
  </si>
  <si>
    <t xml:space="preserve">Children </t>
  </si>
  <si>
    <t xml:space="preserve">Asylum - new duties for children and other client groups (under 18 years).   New DoH guidance clarifies that a lone child seeking asylum would be owed a duty under s20 of the Children Act.  The child would be a looked after child unless subsequent assessment determined an alternative.  Duties to failed asylum seekers, overstayers and clients with no resource to public funds in the Physical Disabilities service are forecast to cost a further growth of £100,000 in later years.   </t>
  </si>
  <si>
    <t>Difference between 2% inflation allocated in 2005/06 budget and estimated increase in children's placement costs.  Average increase in 2004/05 was 15%.  The highest weekly charge was £3,851.75.  In July 2004 81 children had residential placements.</t>
  </si>
  <si>
    <t>There has been an increase of 30 in the number of Children Looked after and the increase has been maintained over 2003/04.  The increase includes children becoming looked after and a reduction in the number leaving care. The increase is largely in the 10+ age</t>
  </si>
  <si>
    <t xml:space="preserve">Hillingdon Judgement.  Unaccompanied Asylum Seeking Children Leaving Care.  Shortfall arising from the first 68 young people accommodated, for whom full costs cannot be claimed. To meet inescapable statutory requirements.  This cost estimate is based on 34 children requiring care at a cost of £140 per week. </t>
  </si>
  <si>
    <t>External support contract for Oracle Financials.  There is currently no budget for the cost of external support for the department's accounting and payment system.  Prior to the expiry of the previous contract with SX3 aspects of the system completely failed and SX3 support was needed to get the system to work.  Without the system it is very hard to pay suppliers and foster carers or bill for income.</t>
  </si>
  <si>
    <t>Learning Disability</t>
  </si>
  <si>
    <t>Existing adult placements funded through Supporting People where this source of funding is being withdrawn following review.  Clients meet Fair Access criteria and their services need to be funded by the department.</t>
  </si>
  <si>
    <t xml:space="preserve">Learning Disability </t>
  </si>
  <si>
    <t>Purchasing of residential care.  8 additional residential placements arising from young people transferring from Education to Social Services in September 2005.  Clients meet Fair Access eligibility criteria.</t>
  </si>
  <si>
    <t>Transport for 14 transferring clients .  Transport to college identified in care plan.  Cost is transport out of borough and is expensive.  Some of the clients have challenging bahaviour and require escorts, others use heavy wheelchairs and require specialist vehicles.</t>
  </si>
  <si>
    <t xml:space="preserve"> A joint review of a number of clients has identified that for some of them their needs are for social care rather than nursing care and therefore the cost of care falls on the department rather than Health.  </t>
  </si>
  <si>
    <t>Mental Health</t>
  </si>
  <si>
    <t>Supporting People funding previously supported high-needs clients in hostels.  This funding is being withdrawn following a review designed to eliminate payment of social care costs.  Clients meet Fair Access to Care criteria.  Without this type of accommodation clients would require more expensive residential places.</t>
  </si>
  <si>
    <t>Older People</t>
  </si>
  <si>
    <t>Residential &amp; nursing placement costs - provider cost increases in excess of general inflation.  The inflationary pressure on purchasing residential/nursing/intermediary care is expected to be up to 5%.  The corporate inflation guideline of 2% has been applied to this £24m budget.  This bid would provide an additional 1.5%, or 3.5% in total.  It will therefore require very tight management to restrain spending even with this successful bid.  Inflation in October 2004 was 3.3% measured by RPI.  If this rate applies in November it is likely to increase pressure from residential homes.</t>
  </si>
  <si>
    <t>The contracts for Home Care are currently being re-tendered with a start date of 1st April 2005.  It is anticipated that the unit cost of an hours care will rise by around 3% which is in excess on the amount allocated in the budget for 2005/06.  This level of increase in the unit cost is attributable to the increased costs of regulation through the CSCI, additional training and induction costs and market competition for qualified care assistants.  All homecare which will be included in these block contracts from 1 April 2005.</t>
  </si>
  <si>
    <t xml:space="preserve">Physical Disbilities </t>
  </si>
  <si>
    <t xml:space="preserve">Joint review of a number of clients has identified that their needs are for social care rather than nursing care and therefore the cost of care falls on the department rather than Health.  </t>
  </si>
  <si>
    <t>Housing</t>
  </si>
  <si>
    <t>Council Tax and NNDR Contract with Capita.  The contract has an annual increase of RPI plus 0.4%.  This represents the element above RPI which is allowed for in the base budget.</t>
  </si>
  <si>
    <t>Comms</t>
  </si>
  <si>
    <t xml:space="preserve">ANALYSIS OF GROWTH </t>
  </si>
  <si>
    <t>2005/2006</t>
  </si>
  <si>
    <t>2006/2007</t>
  </si>
  <si>
    <t>2007/2008</t>
  </si>
  <si>
    <t>Total</t>
  </si>
  <si>
    <t>SERVICE AREA:  HOUSING</t>
  </si>
  <si>
    <t>2004/05 October Awaydays</t>
  </si>
  <si>
    <t>2004/05 Changes at Star Chamber</t>
  </si>
  <si>
    <t>Corp</t>
  </si>
  <si>
    <t>BFS</t>
  </si>
  <si>
    <t>Prop</t>
  </si>
  <si>
    <t>ITU</t>
  </si>
  <si>
    <t>OSS</t>
  </si>
  <si>
    <t>HR</t>
  </si>
  <si>
    <t>Provisionally agreed</t>
  </si>
  <si>
    <t>Withdrawn by SS</t>
  </si>
  <si>
    <t>Withdrawn by Core</t>
  </si>
  <si>
    <t>Directorate</t>
  </si>
  <si>
    <t>B</t>
  </si>
  <si>
    <t>Resource required for ongoing management of the Council's buildings arising from new control of Asbestos Regulations.  The costing for one person to manage and arrange for regular inspection of those buildings that contain asbestos.</t>
  </si>
  <si>
    <t xml:space="preserve">Prop </t>
  </si>
  <si>
    <t>Bringing about an improvement in street cleaning, especially in shopping parades and other hot spots is a priority for several reasons.  The state of the street environment is a significant determinant of public satisfaction and affects the satisfaction indicators included in the CPA assessment.  Improvements in BV 199 are a PSA target and this growth will assist in earning the Performance Reward Grant.</t>
  </si>
  <si>
    <t>There has been serious disruption to refuse collection arrangements through obstructive parking near junctions in non-CPZ areas.  This growth will provide a programme of double yellow lining junctions outside CPZs to ensure access for refuse collection and also emergency service vehicles. This is a CPA priority to improve refuse collection.</t>
  </si>
  <si>
    <t>The ECT recycling contract allows for inflation through the Baxter Indices which measure cost changes relating to the civil engineering and plant and machinery sector.  The indices are  running at 5.5%, some 3.5% higher than the 2% inflation allowance presumed in the budget guidance.  This is an inescapable contractual obligation and the growth identified represents the excess 3.5 %.</t>
  </si>
  <si>
    <t>£'000</t>
  </si>
  <si>
    <t>Rank</t>
  </si>
  <si>
    <t>Service</t>
  </si>
  <si>
    <t>Criteria</t>
  </si>
  <si>
    <t>Unit</t>
  </si>
  <si>
    <t xml:space="preserve">Item </t>
  </si>
  <si>
    <t>2004/05</t>
  </si>
  <si>
    <t>2005/06</t>
  </si>
  <si>
    <t>2006/07</t>
  </si>
  <si>
    <t>StreetCare</t>
  </si>
  <si>
    <t xml:space="preserve">Supporting People 
Costs of new SP services identified through SP strategy for which no central Government funding has been identified, particularly services already with a capital commitment.
</t>
  </si>
  <si>
    <t>SERVICE AREA:  EDUCATION, ARTS AND LIBRARIES</t>
  </si>
  <si>
    <t>2007/08</t>
  </si>
  <si>
    <t>Transportation</t>
  </si>
  <si>
    <t>SERVICE AREA:  SOCIAL SERVICES</t>
  </si>
  <si>
    <t>Town centre wardens post Home Office Grant</t>
  </si>
  <si>
    <t>Growth in section 52(9) waste disposal charges</t>
  </si>
  <si>
    <t>GRAND TOTAL</t>
  </si>
  <si>
    <t>SERVICE AREA:  ENVIRONMENT</t>
  </si>
  <si>
    <t>ANALYSIS OF GROWTH</t>
  </si>
  <si>
    <t>EAL</t>
  </si>
  <si>
    <t>Staff to obtain NVQ Level 2 to demonstrate core competencies. Recommendation of Victoria Climbe enquiry. Currently only 38% have achieved this level. Target is 80%. This would allow a further 20 staff to be trained per year.</t>
  </si>
  <si>
    <t>Housing Advice - Expansion of inhouse team and creation of Welfare Benefits Advice Co-ordinator Post (see report to Exec on 14 Feb 05)</t>
  </si>
  <si>
    <t>PIR</t>
  </si>
  <si>
    <t>Transforming Youth Work. The Transforming Youth Work Standards set out an expectation that there should be one full-time qualified worker per 400 of 13 to 19 youth population. In Brent this would require 88 full time equivalent for a population of 35,414 in the 13 to 19 range. The service currently has a staffing allocation of 33.5 full time equivalent staff working with the 11 to 25 range. Additionally £15k for qualifications training for all part time staff, £35k to support the satellite centres with increased after school provision and £50k to increase repairs and maintenance budgets for main centres and equipment budgets, all in 2005/6.</t>
  </si>
  <si>
    <t>ANALYSIS OF GROWTH AND COMMITMENTS</t>
  </si>
  <si>
    <t>Freedom of Information Act came into effect in January 2005.  The additional £50k is required for operating costs including training of staff through the council and software systems and services arising from guidance recently circulated by the Department of Constitutional Affairs.</t>
  </si>
  <si>
    <t>Data Network Support and Maintenance - Net revenue  implications of previously agreed capital spend on upgrading the Council's Data Network</t>
  </si>
  <si>
    <t>Building Plans Catalogue - this growth was agreed for 2003/4 and 2004/5 only.</t>
  </si>
  <si>
    <t>Kingsbury One Stop Shop-  Additional rents  following an increase in back office space and lease renewal.</t>
  </si>
  <si>
    <t>Housing Benefit Deficit                                                                                              Inescapable growth based on 2003/04 outturn and 2004/05 level of payments.  This is being driven by rent increases.  It is particularly significant for the acquisition of PSL schemes used to house the homeless and those in B&amp;B where more than compensatory savings are included in the budget.</t>
  </si>
  <si>
    <t xml:space="preserve">Verification Framework.  The Council has agreed to adopt VF and this is an important factor in the BFI rating of the Benefits Service which in turn feeds into Brent's CPA rating.  It is intended to use a modular approach and implement different elements on a timescale which will not jeopardise the stability of the service. </t>
  </si>
  <si>
    <t xml:space="preserve">Local PSA scheme.  The council's contribution to match the pump-priming grant for visting officers to assist vulnerable clients, maximise their benefits and speed processing times.  </t>
  </si>
  <si>
    <t>From 2005, we aim to increase the number of editions of The Brent Magazine (TBM) from six to 12 per year (possibly more). TBM is the council’s flagship communications vehicle and is well received and well read by local people, as evidenced in the 2002 Residents’ Attitude Survey.  This growth bid would fund a fulltime post to edit and manage the publication and only partially support some of the additional production costs. We would aim to raise the additional resources needed by diverting the council’s current advertising spend through adopting an ad-placement policy and increasing the advertising rates. We would also specifically target our partners and other external advertisers and aim to produce a recruitment supplement – this would need its own marketing campaign to become established.</t>
  </si>
  <si>
    <t>This is additional growth that was matched by additional savings within the EAL budget over and above the original target.  It is being used to fund: (1) growth in governors' services - £50k; (2) central pupil database - - £30k; (3) 5th Floor of Chesterfield House - £100k; (4) primary behaviour support - £110k; (5) a family liaisin officer post - £50k; (5) the BRAIN community database in libraries.</t>
  </si>
  <si>
    <t xml:space="preserve">War on Waste: Weekly collection of Organic Waste                                                           The organic waste collection funded by the CWMRF will cover a small part of the borough.  This growth will allow expansion of the service to further areas and/or modification of the original service to ensure effective use of it.  This growth is required to achieve the 18% recycling target in 2005-06.  </t>
  </si>
  <si>
    <t xml:space="preserve"> 18 Town Centre &amp; Mobile Wardens                                                                                           12 wardens for town centres of Harlesden, Kilburn &amp; Kingsbury. This will not cover all town centres but will be a substancial expansion. The focus will be on reducing crime and envirocrime. In addition three mobile teams (two in each team) would provide cover in other areas not covered by dedicated wardens and provide cover for annual leave and sickness.  10 months provison in 2004/5.  This is a full year cost.</t>
  </si>
  <si>
    <t xml:space="preserve">War on Waste: High Rise Recycling                                                                                            Kerbside or "near entrance" recycling facilities are being introduced to 12,000 of the Borough's 30,000 estate and multi storey properties using growth agreed for this year.  This growth will allow the remaining 18,000 households to receive a service.  Once 100% coverage of the Borough is achieved promotional and educational work will have much greater impact.  This will make a major contribution to achieving the 18% recycling target in 2005-06.  </t>
  </si>
  <si>
    <t>Bringing about an improvement in street cleaning, especially in shopping parades and other hot spots is a priority for several reasons.  The state of the street environment is a significant determinant of public satisfaction and affects the satisfaction indicators included in the CPA assessment.  Improvements in BV 199 are a PSA target and this growth will assist in earning the Performance Reward Grant.  This is in addition to the £100k for town centres.</t>
  </si>
  <si>
    <t>The Onyx contract allows for inflation through the Baxter Indices which measure cost changes relating to the civil engineering and plant and machinery sector.  The indices are  running at 6.99%, 4.99% than the 2% inflation allowance presumed in the budget guidance.  This is an inescapable contractual obligation and the growth identified represents the excess above 2%.  The amount required has increased since the First Reading debate as a result of more recent information on the increase in the index.</t>
  </si>
  <si>
    <t xml:space="preserve">Private Sector Housing - Implementation of statutory responsibilities in the Housing Act 2004. The 2004 Act includes a duty to license certain housies of multiple occupation (HMOs) and a duty to take enforcement action in respect of dwelling scores greater than 1,000 points under the proposed Housing Health and Safety Ratings System. </t>
  </si>
  <si>
    <t>Reduction in Supporting People adminsitration grant</t>
  </si>
  <si>
    <t>Potential move of Older People's Services to Willesden Hospital.  As part of the continuing development of joint working with Health it has been agreed in principle to co-locate services for older people at the re-built Willesden Hospital.  The move will generate 2 types of cost.  First will be the cost of fitting out the newly completed shell to use as office space.  This could either be capital expenditure or could be converted to revenue using the PFI vehicle.  Second there will be the on-going cost of occupation charges for the building.   These are likely to be higher than current accommodation for a smaller amount of space.  The budget bid is for the cost of accommodating staff currently at Brondesbury Road who will not fit at Willesden Hospital and the additional running costs of the space at Willesden Hospital.</t>
  </si>
  <si>
    <t>Additional Building Rents/Increases in NNDR                                                                                            Rents for Muniport buildings will increase by £127k in 2005/06 and £27k in 2006/07as landlords impose rent reviews permitted by leases.  A further £166k is included for the revaluation of NNDR in 2005/06</t>
  </si>
  <si>
    <t>There is currently no money allocated in any budget for this work. MORI believe our citizens’ panel is in dire need of a refresh and advocate ‘recruiting’ through a major postal survey as this method is now yielding better, more accurate results. They conduct a postal survey of 10,000 people and follow up with a reminder.  Their view is that the panel is likely to be more committed if recruited this way.  It is proposed to find the additional £20k from charges made to other organisations to use the Panel.</t>
  </si>
  <si>
    <t xml:space="preserve">Residents Attitude Survey and Citizens' Panel (£45k + £20k) - The RAS is a critical consultation and measurement tool for the council. It is a vital factor for improving our CPA rating and provides invaluable borough-wide intelligence that informs and helps shape future service planning. In 2002, members gave an undertaking to carry out the RAS every two to three years. To fulfil this commitment the next survey must be commissioned in July 2005. The survey consists of 1,000, 30 minute face-to-face interviews. It has previously been used to recruit and refresh the citizens' panel (used for best value reviews and other service surveys and evaluation).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</si>
</sst>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quot;Yes&quot;;&quot;Yes&quot;;&quot;No&quot;"/>
    <numFmt numFmtId="174" formatCode="&quot;True&quot;;&quot;True&quot;;&quot;False&quot;"/>
    <numFmt numFmtId="175" formatCode="&quot;On&quot;;&quot;On&quot;;&quot;Off&quot;"/>
    <numFmt numFmtId="176" formatCode="_(* #,##0.00_);_(* \(#,##0.00\);_(* &quot;-&quot;_);_(@_)"/>
    <numFmt numFmtId="177" formatCode="#,###;\(#,###\)"/>
    <numFmt numFmtId="178" formatCode="0_);\(0\)"/>
    <numFmt numFmtId="179" formatCode="[$-809]dd\ mmmm\ yyyy"/>
    <numFmt numFmtId="180" formatCode="####/##"/>
  </numFmts>
  <fonts count="10">
    <font>
      <sz val="10"/>
      <name val="Arial"/>
      <family val="0"/>
    </font>
    <font>
      <b/>
      <sz val="10"/>
      <name val="Arial"/>
      <family val="2"/>
    </font>
    <font>
      <b/>
      <sz val="12"/>
      <name val="Arial"/>
      <family val="2"/>
    </font>
    <font>
      <u val="single"/>
      <sz val="10"/>
      <color indexed="36"/>
      <name val="Arial"/>
      <family val="0"/>
    </font>
    <font>
      <u val="single"/>
      <sz val="10"/>
      <color indexed="12"/>
      <name val="Arial"/>
      <family val="0"/>
    </font>
    <font>
      <b/>
      <sz val="10"/>
      <color indexed="8"/>
      <name val="Arial"/>
      <family val="2"/>
    </font>
    <font>
      <b/>
      <sz val="9"/>
      <name val="Arial"/>
      <family val="2"/>
    </font>
    <font>
      <sz val="9"/>
      <name val="Arial"/>
      <family val="2"/>
    </font>
    <font>
      <sz val="8"/>
      <name val="Arial"/>
      <family val="0"/>
    </font>
    <font>
      <sz val="11"/>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164" fontId="1" fillId="0" borderId="1" xfId="0" applyNumberFormat="1" applyFont="1" applyBorder="1" applyAlignment="1">
      <alignment horizontal="center" vertical="top"/>
    </xf>
    <xf numFmtId="164" fontId="0" fillId="0" borderId="1" xfId="0" applyNumberFormat="1" applyFont="1" applyBorder="1" applyAlignment="1">
      <alignment vertical="top"/>
    </xf>
    <xf numFmtId="164" fontId="0" fillId="0" borderId="0" xfId="0" applyNumberFormat="1" applyFont="1" applyBorder="1" applyAlignment="1">
      <alignment vertical="top"/>
    </xf>
    <xf numFmtId="164" fontId="1" fillId="0" borderId="2" xfId="0" applyNumberFormat="1" applyFont="1" applyBorder="1" applyAlignment="1">
      <alignment horizontal="center" vertical="top"/>
    </xf>
    <xf numFmtId="164" fontId="1" fillId="0" borderId="2" xfId="0" applyNumberFormat="1" applyFont="1" applyBorder="1" applyAlignment="1">
      <alignment vertical="top"/>
    </xf>
    <xf numFmtId="164" fontId="1" fillId="0" borderId="2" xfId="0" applyNumberFormat="1" applyFont="1" applyBorder="1" applyAlignment="1">
      <alignment horizontal="center" vertical="top" wrapText="1"/>
    </xf>
    <xf numFmtId="164" fontId="1" fillId="0" borderId="3" xfId="0" applyNumberFormat="1" applyFont="1" applyBorder="1" applyAlignment="1">
      <alignment horizontal="center" vertical="top"/>
    </xf>
    <xf numFmtId="164" fontId="1" fillId="0" borderId="3" xfId="0" applyNumberFormat="1" applyFont="1" applyBorder="1" applyAlignment="1">
      <alignment vertical="top"/>
    </xf>
    <xf numFmtId="164" fontId="1" fillId="0" borderId="3" xfId="0" applyNumberFormat="1" applyFont="1" applyBorder="1" applyAlignment="1">
      <alignment horizontal="center" vertical="top" wrapText="1"/>
    </xf>
    <xf numFmtId="164" fontId="0" fillId="0" borderId="3" xfId="0" applyNumberFormat="1" applyFont="1" applyBorder="1" applyAlignment="1">
      <alignment vertical="top"/>
    </xf>
    <xf numFmtId="164" fontId="1" fillId="0" borderId="4" xfId="0" applyNumberFormat="1" applyFont="1" applyBorder="1" applyAlignment="1">
      <alignment horizontal="center" vertical="top"/>
    </xf>
    <xf numFmtId="164" fontId="0" fillId="0" borderId="2" xfId="0" applyNumberFormat="1" applyFont="1" applyBorder="1" applyAlignment="1">
      <alignment vertical="top"/>
    </xf>
    <xf numFmtId="164" fontId="0" fillId="0" borderId="3" xfId="0" applyNumberFormat="1" applyFont="1" applyBorder="1" applyAlignment="1">
      <alignment vertical="top" wrapText="1"/>
    </xf>
    <xf numFmtId="164" fontId="0" fillId="0" borderId="3" xfId="0" applyNumberFormat="1" applyFont="1" applyBorder="1" applyAlignment="1">
      <alignment horizontal="right" vertical="top" wrapText="1"/>
    </xf>
    <xf numFmtId="0" fontId="0" fillId="0" borderId="2" xfId="0" applyFont="1" applyBorder="1" applyAlignment="1">
      <alignment vertical="top"/>
    </xf>
    <xf numFmtId="0" fontId="0" fillId="0" borderId="3" xfId="0" applyFont="1" applyBorder="1" applyAlignment="1">
      <alignment vertical="top"/>
    </xf>
    <xf numFmtId="0" fontId="0" fillId="0" borderId="5" xfId="0" applyFont="1" applyBorder="1" applyAlignment="1">
      <alignment vertical="top"/>
    </xf>
    <xf numFmtId="0" fontId="0" fillId="0" borderId="0" xfId="0" applyFont="1" applyBorder="1" applyAlignment="1">
      <alignment horizontal="center" vertical="top"/>
    </xf>
    <xf numFmtId="0" fontId="0" fillId="0" borderId="0" xfId="0" applyFont="1" applyBorder="1" applyAlignment="1">
      <alignment vertical="top"/>
    </xf>
    <xf numFmtId="164" fontId="0" fillId="0" borderId="5" xfId="0" applyNumberFormat="1" applyFont="1" applyBorder="1" applyAlignment="1">
      <alignment vertical="top" wrapText="1"/>
    </xf>
    <xf numFmtId="164" fontId="0" fillId="0" borderId="5" xfId="0" applyNumberFormat="1" applyFont="1" applyBorder="1" applyAlignment="1">
      <alignment horizontal="right" vertical="top" wrapText="1"/>
    </xf>
    <xf numFmtId="0" fontId="0" fillId="0" borderId="5" xfId="0" applyFont="1" applyBorder="1" applyAlignment="1">
      <alignment vertical="top" wrapText="1"/>
    </xf>
    <xf numFmtId="164" fontId="2" fillId="0" borderId="0" xfId="0" applyNumberFormat="1" applyFont="1" applyBorder="1" applyAlignment="1">
      <alignment vertical="top"/>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2" xfId="0" applyFont="1" applyBorder="1" applyAlignment="1">
      <alignment horizontal="center" vertical="top"/>
    </xf>
    <xf numFmtId="0" fontId="1" fillId="0" borderId="3" xfId="0" applyFont="1" applyBorder="1" applyAlignment="1">
      <alignment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2" fillId="0" borderId="0" xfId="0" applyFont="1" applyAlignment="1">
      <alignment/>
    </xf>
    <xf numFmtId="0" fontId="0" fillId="0" borderId="1" xfId="0" applyBorder="1" applyAlignment="1">
      <alignment/>
    </xf>
    <xf numFmtId="49" fontId="1" fillId="0" borderId="2" xfId="0" applyNumberFormat="1" applyFont="1" applyBorder="1" applyAlignment="1">
      <alignment horizontal="center"/>
    </xf>
    <xf numFmtId="49" fontId="1" fillId="0" borderId="0" xfId="0" applyNumberFormat="1" applyFont="1" applyAlignment="1">
      <alignment horizontal="center"/>
    </xf>
    <xf numFmtId="49" fontId="1" fillId="0" borderId="3" xfId="0" applyNumberFormat="1" applyFont="1" applyBorder="1" applyAlignment="1">
      <alignment horizontal="center"/>
    </xf>
    <xf numFmtId="0" fontId="0" fillId="0" borderId="3" xfId="0" applyBorder="1" applyAlignment="1">
      <alignment vertical="top" wrapText="1"/>
    </xf>
    <xf numFmtId="0" fontId="0" fillId="0" borderId="5" xfId="0" applyBorder="1" applyAlignment="1">
      <alignment vertical="top" wrapText="1"/>
    </xf>
    <xf numFmtId="3" fontId="0" fillId="0" borderId="3" xfId="0" applyNumberFormat="1" applyBorder="1" applyAlignment="1">
      <alignment vertical="top" wrapText="1"/>
    </xf>
    <xf numFmtId="0" fontId="1" fillId="0" borderId="3" xfId="0" applyFont="1" applyBorder="1" applyAlignment="1">
      <alignment vertical="center"/>
    </xf>
    <xf numFmtId="3" fontId="1" fillId="0" borderId="3" xfId="0" applyNumberFormat="1" applyFont="1" applyBorder="1" applyAlignment="1">
      <alignment vertical="center"/>
    </xf>
    <xf numFmtId="0" fontId="1" fillId="0" borderId="0" xfId="0" applyFont="1" applyAlignment="1">
      <alignment vertical="center"/>
    </xf>
    <xf numFmtId="164" fontId="6" fillId="0" borderId="5" xfId="0" applyNumberFormat="1" applyFont="1" applyBorder="1" applyAlignment="1">
      <alignment horizontal="center" vertical="center" wrapText="1"/>
    </xf>
    <xf numFmtId="164" fontId="7" fillId="0" borderId="0" xfId="0" applyNumberFormat="1" applyFont="1" applyBorder="1" applyAlignment="1">
      <alignment vertical="center"/>
    </xf>
    <xf numFmtId="164" fontId="0" fillId="0" borderId="5" xfId="0" applyNumberFormat="1" applyFont="1" applyBorder="1" applyAlignment="1">
      <alignment vertical="top"/>
    </xf>
    <xf numFmtId="164" fontId="0" fillId="0" borderId="7" xfId="0" applyNumberFormat="1" applyFont="1" applyBorder="1" applyAlignment="1">
      <alignment vertical="top"/>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0" fillId="0" borderId="3" xfId="0" applyFont="1" applyBorder="1" applyAlignment="1">
      <alignment horizontal="center" vertical="top" wrapText="1"/>
    </xf>
    <xf numFmtId="37" fontId="1" fillId="0" borderId="0" xfId="0" applyNumberFormat="1" applyFont="1" applyBorder="1" applyAlignment="1">
      <alignment vertical="top"/>
    </xf>
    <xf numFmtId="164" fontId="1" fillId="0" borderId="2" xfId="0" applyNumberFormat="1" applyFont="1" applyBorder="1" applyAlignment="1">
      <alignment horizontal="center" vertical="center"/>
    </xf>
    <xf numFmtId="164" fontId="1" fillId="0" borderId="0" xfId="0" applyNumberFormat="1" applyFont="1" applyBorder="1" applyAlignment="1">
      <alignment vertical="center"/>
    </xf>
    <xf numFmtId="164" fontId="1" fillId="0" borderId="0" xfId="0" applyNumberFormat="1" applyFont="1" applyBorder="1" applyAlignment="1">
      <alignment horizontal="center" vertical="top"/>
    </xf>
    <xf numFmtId="164" fontId="1" fillId="0" borderId="5" xfId="0" applyNumberFormat="1" applyFont="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vertical="top"/>
    </xf>
    <xf numFmtId="0" fontId="1" fillId="0" borderId="0" xfId="0" applyFont="1" applyBorder="1" applyAlignment="1">
      <alignment horizontal="center"/>
    </xf>
    <xf numFmtId="0" fontId="0" fillId="0" borderId="0" xfId="0" applyFont="1" applyBorder="1" applyAlignment="1">
      <alignment/>
    </xf>
    <xf numFmtId="0" fontId="1" fillId="0" borderId="4" xfId="0" applyFont="1" applyBorder="1" applyAlignment="1">
      <alignment horizontal="center" vertical="top"/>
    </xf>
    <xf numFmtId="0" fontId="1" fillId="0" borderId="0" xfId="0" applyFont="1" applyBorder="1" applyAlignment="1">
      <alignment horizontal="center" vertical="center"/>
    </xf>
    <xf numFmtId="0" fontId="0" fillId="0" borderId="0" xfId="0" applyFont="1" applyBorder="1" applyAlignment="1">
      <alignment vertical="center"/>
    </xf>
    <xf numFmtId="0" fontId="0" fillId="0" borderId="3" xfId="0" applyBorder="1" applyAlignment="1">
      <alignment/>
    </xf>
    <xf numFmtId="0" fontId="0" fillId="0" borderId="0" xfId="0" applyAlignment="1">
      <alignment vertical="center"/>
    </xf>
    <xf numFmtId="164" fontId="2" fillId="0" borderId="0" xfId="0" applyNumberFormat="1" applyFont="1" applyBorder="1" applyAlignment="1">
      <alignment horizontal="center" vertical="top"/>
    </xf>
    <xf numFmtId="0" fontId="2" fillId="0" borderId="0" xfId="0" applyFont="1" applyBorder="1" applyAlignment="1">
      <alignment horizontal="center"/>
    </xf>
    <xf numFmtId="0" fontId="9" fillId="0" borderId="5" xfId="0" applyFont="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horizontal="left" vertical="top" wrapText="1"/>
    </xf>
    <xf numFmtId="0" fontId="0" fillId="0" borderId="5" xfId="0" applyFont="1" applyBorder="1" applyAlignment="1">
      <alignment vertical="center"/>
    </xf>
    <xf numFmtId="164" fontId="1" fillId="0" borderId="5" xfId="0" applyNumberFormat="1" applyFont="1" applyBorder="1" applyAlignment="1">
      <alignment vertical="center" wrapText="1"/>
    </xf>
    <xf numFmtId="37" fontId="1" fillId="0" borderId="5" xfId="0" applyNumberFormat="1" applyFont="1" applyBorder="1" applyAlignment="1">
      <alignment vertical="center"/>
    </xf>
    <xf numFmtId="164" fontId="0" fillId="0" borderId="5" xfId="0" applyNumberFormat="1" applyFont="1" applyFill="1" applyBorder="1" applyAlignment="1">
      <alignment vertical="top" wrapText="1"/>
    </xf>
    <xf numFmtId="3" fontId="0" fillId="0" borderId="5" xfId="0" applyNumberFormat="1" applyFont="1" applyFill="1" applyBorder="1" applyAlignment="1">
      <alignment vertical="top" wrapText="1"/>
    </xf>
    <xf numFmtId="0" fontId="0" fillId="0" borderId="5" xfId="0" applyFont="1" applyBorder="1" applyAlignment="1">
      <alignment horizontal="center" vertical="top"/>
    </xf>
    <xf numFmtId="3" fontId="0" fillId="0" borderId="5" xfId="0" applyNumberFormat="1" applyFont="1" applyBorder="1" applyAlignment="1">
      <alignment vertical="top" wrapText="1"/>
    </xf>
    <xf numFmtId="0" fontId="1" fillId="0" borderId="5" xfId="0" applyFont="1" applyBorder="1" applyAlignment="1">
      <alignment vertical="center"/>
    </xf>
    <xf numFmtId="3" fontId="9" fillId="0" borderId="3" xfId="0" applyNumberFormat="1" applyFont="1" applyFill="1" applyBorder="1" applyAlignment="1">
      <alignment vertical="top" wrapText="1"/>
    </xf>
    <xf numFmtId="3" fontId="9" fillId="0" borderId="5" xfId="0" applyNumberFormat="1" applyFont="1" applyBorder="1" applyAlignment="1">
      <alignment horizontal="right" vertical="top"/>
    </xf>
    <xf numFmtId="3" fontId="9" fillId="0" borderId="5" xfId="0" applyNumberFormat="1" applyFont="1" applyBorder="1" applyAlignment="1">
      <alignment vertical="top" wrapText="1"/>
    </xf>
    <xf numFmtId="3" fontId="9" fillId="0" borderId="5" xfId="0" applyNumberFormat="1" applyFont="1" applyBorder="1" applyAlignment="1">
      <alignment horizontal="right" vertical="top" wrapText="1"/>
    </xf>
    <xf numFmtId="3" fontId="9" fillId="0" borderId="5" xfId="0" applyNumberFormat="1" applyFont="1" applyFill="1" applyBorder="1" applyAlignment="1">
      <alignment vertical="top" wrapText="1"/>
    </xf>
    <xf numFmtId="3" fontId="9" fillId="0" borderId="5" xfId="0" applyNumberFormat="1" applyFont="1" applyBorder="1" applyAlignment="1">
      <alignment horizontal="left" vertical="top" wrapText="1"/>
    </xf>
    <xf numFmtId="0" fontId="0" fillId="0" borderId="0" xfId="0" applyAlignment="1">
      <alignment/>
    </xf>
    <xf numFmtId="0" fontId="0" fillId="0" borderId="1" xfId="0" applyBorder="1" applyAlignment="1">
      <alignment/>
    </xf>
    <xf numFmtId="180" fontId="6" fillId="0" borderId="5" xfId="0" applyNumberFormat="1" applyFont="1" applyBorder="1" applyAlignment="1">
      <alignment horizontal="center" vertical="center" wrapText="1"/>
    </xf>
    <xf numFmtId="164" fontId="6" fillId="0" borderId="4" xfId="0" applyNumberFormat="1"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top"/>
    </xf>
    <xf numFmtId="49" fontId="1" fillId="0" borderId="1" xfId="0" applyNumberFormat="1" applyFont="1" applyBorder="1" applyAlignment="1">
      <alignment horizontal="center"/>
    </xf>
    <xf numFmtId="0" fontId="0" fillId="0" borderId="0" xfId="0" applyBorder="1" applyAlignment="1">
      <alignment/>
    </xf>
    <xf numFmtId="0" fontId="1" fillId="0" borderId="5" xfId="0" applyFont="1" applyBorder="1" applyAlignment="1">
      <alignment vertical="top"/>
    </xf>
    <xf numFmtId="37" fontId="1" fillId="0" borderId="5" xfId="0" applyNumberFormat="1" applyFont="1" applyBorder="1" applyAlignment="1">
      <alignment vertical="top"/>
    </xf>
    <xf numFmtId="0" fontId="0" fillId="0" borderId="8" xfId="0" applyFont="1" applyBorder="1" applyAlignment="1">
      <alignment vertical="top" wrapText="1"/>
    </xf>
    <xf numFmtId="0" fontId="1" fillId="0" borderId="8" xfId="0" applyFont="1" applyBorder="1" applyAlignment="1">
      <alignment horizontal="center"/>
    </xf>
    <xf numFmtId="0" fontId="1" fillId="0" borderId="9" xfId="0" applyFont="1" applyBorder="1" applyAlignment="1">
      <alignment horizontal="center"/>
    </xf>
    <xf numFmtId="164" fontId="2" fillId="0" borderId="0" xfId="0" applyNumberFormat="1" applyFont="1" applyBorder="1" applyAlignment="1">
      <alignment horizontal="center" vertical="top"/>
    </xf>
    <xf numFmtId="164" fontId="1" fillId="0" borderId="5" xfId="0" applyNumberFormat="1" applyFont="1" applyBorder="1" applyAlignment="1">
      <alignment horizontal="center" vertical="top"/>
    </xf>
    <xf numFmtId="164" fontId="6" fillId="0" borderId="5" xfId="0" applyNumberFormat="1" applyFont="1" applyBorder="1" applyAlignment="1">
      <alignment horizontal="center" vertical="center"/>
    </xf>
    <xf numFmtId="164" fontId="6" fillId="0" borderId="5" xfId="0" applyNumberFormat="1" applyFont="1" applyBorder="1" applyAlignment="1">
      <alignment horizontal="center" vertical="center" wrapText="1"/>
    </xf>
    <xf numFmtId="0" fontId="2" fillId="0" borderId="0"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vertical="top"/>
    </xf>
    <xf numFmtId="0" fontId="1" fillId="0" borderId="5" xfId="0" applyFont="1" applyBorder="1" applyAlignment="1">
      <alignment horizontal="center" vertical="center"/>
    </xf>
    <xf numFmtId="0" fontId="5" fillId="0" borderId="5" xfId="0" applyFont="1" applyBorder="1" applyAlignment="1">
      <alignment horizontal="center" vertical="center" wrapText="1"/>
    </xf>
    <xf numFmtId="164" fontId="2" fillId="0" borderId="10" xfId="0" applyNumberFormat="1" applyFont="1" applyBorder="1" applyAlignment="1">
      <alignment horizontal="center" vertical="top"/>
    </xf>
    <xf numFmtId="164" fontId="1" fillId="0" borderId="10" xfId="0" applyNumberFormat="1" applyFont="1" applyBorder="1" applyAlignment="1">
      <alignment horizontal="center" vertical="top"/>
    </xf>
    <xf numFmtId="164" fontId="1" fillId="0" borderId="0" xfId="0" applyNumberFormat="1" applyFont="1" applyBorder="1" applyAlignment="1">
      <alignment horizontal="center" vertical="top"/>
    </xf>
    <xf numFmtId="164" fontId="1" fillId="0" borderId="11" xfId="0" applyNumberFormat="1" applyFont="1" applyBorder="1" applyAlignment="1">
      <alignment horizontal="center" vertical="top" wrapText="1"/>
    </xf>
    <xf numFmtId="164" fontId="1" fillId="0" borderId="8" xfId="0" applyNumberFormat="1" applyFont="1" applyBorder="1" applyAlignment="1">
      <alignment horizontal="center" vertical="top" wrapText="1"/>
    </xf>
    <xf numFmtId="164" fontId="1" fillId="0" borderId="9" xfId="0" applyNumberFormat="1" applyFont="1" applyBorder="1" applyAlignment="1">
      <alignment horizontal="center" vertical="top" wrapText="1"/>
    </xf>
    <xf numFmtId="0" fontId="2" fillId="0" borderId="0" xfId="0" applyFont="1" applyAlignment="1">
      <alignment horizontal="center"/>
    </xf>
    <xf numFmtId="49" fontId="1" fillId="0" borderId="11" xfId="0" applyNumberFormat="1" applyFont="1" applyBorder="1" applyAlignment="1">
      <alignment horizontal="center"/>
    </xf>
    <xf numFmtId="49" fontId="1" fillId="0" borderId="8" xfId="0" applyNumberFormat="1" applyFont="1" applyBorder="1" applyAlignment="1">
      <alignment horizontal="center"/>
    </xf>
    <xf numFmtId="49" fontId="1" fillId="0" borderId="9" xfId="0" applyNumberFormat="1" applyFont="1" applyBorder="1" applyAlignment="1">
      <alignment horizontal="center"/>
    </xf>
    <xf numFmtId="49" fontId="1" fillId="0" borderId="1"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1" fillId="0" borderId="1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5"/>
  <sheetViews>
    <sheetView tabSelected="1" view="pageBreakPreview" zoomScaleSheetLayoutView="100" workbookViewId="0" topLeftCell="B7">
      <selection activeCell="H10" sqref="H10"/>
    </sheetView>
  </sheetViews>
  <sheetFormatPr defaultColWidth="9.140625" defaultRowHeight="12.75"/>
  <cols>
    <col min="1" max="1" width="6.7109375" style="4" hidden="1" customWidth="1"/>
    <col min="2" max="2" width="7.421875" style="12" customWidth="1"/>
    <col min="3" max="3" width="7.00390625" style="12" customWidth="1"/>
    <col min="4" max="4" width="56.140625" style="12" customWidth="1"/>
    <col min="5" max="6" width="7.8515625" style="12" hidden="1" customWidth="1"/>
    <col min="7" max="7" width="7.8515625" style="12" customWidth="1"/>
    <col min="8" max="10" width="8.140625" style="3" bestFit="1" customWidth="1"/>
    <col min="11" max="16384" width="6.7109375" style="3" customWidth="1"/>
  </cols>
  <sheetData>
    <row r="1" spans="1:7" ht="15.75">
      <c r="A1" s="11"/>
      <c r="B1" s="23" t="s">
        <v>2</v>
      </c>
      <c r="C1" s="3"/>
      <c r="D1" s="3"/>
      <c r="E1" s="3"/>
      <c r="F1" s="3"/>
      <c r="G1" s="3"/>
    </row>
    <row r="2" spans="1:9" ht="15.75">
      <c r="A2" s="11"/>
      <c r="B2" s="95" t="s">
        <v>95</v>
      </c>
      <c r="C2" s="95"/>
      <c r="D2" s="95"/>
      <c r="E2" s="95"/>
      <c r="F2" s="95"/>
      <c r="G2" s="95"/>
      <c r="H2" s="95"/>
      <c r="I2" s="95"/>
    </row>
    <row r="3" spans="1:9" ht="15.75">
      <c r="A3" s="11"/>
      <c r="B3" s="63"/>
      <c r="C3" s="63"/>
      <c r="D3" s="63"/>
      <c r="E3" s="63"/>
      <c r="F3" s="63"/>
      <c r="G3" s="63"/>
      <c r="H3" s="63"/>
      <c r="I3" s="63"/>
    </row>
    <row r="4" spans="1:10" ht="12.75">
      <c r="A4" s="11"/>
      <c r="B4" s="97" t="s">
        <v>72</v>
      </c>
      <c r="C4" s="97" t="s">
        <v>74</v>
      </c>
      <c r="D4" s="98" t="s">
        <v>75</v>
      </c>
      <c r="E4" s="43"/>
      <c r="F4" s="43"/>
      <c r="G4" s="96" t="s">
        <v>70</v>
      </c>
      <c r="H4" s="96"/>
      <c r="I4" s="96"/>
      <c r="J4" s="96"/>
    </row>
    <row r="5" spans="1:10" s="42" customFormat="1" ht="24.75" customHeight="1">
      <c r="A5" s="85" t="s">
        <v>71</v>
      </c>
      <c r="B5" s="97"/>
      <c r="C5" s="97"/>
      <c r="D5" s="98"/>
      <c r="E5" s="41" t="s">
        <v>52</v>
      </c>
      <c r="F5" s="41" t="s">
        <v>53</v>
      </c>
      <c r="G5" s="84">
        <v>334.1666666666667</v>
      </c>
      <c r="H5" s="84">
        <v>286.57142857142856</v>
      </c>
      <c r="I5" s="84">
        <v>250.875</v>
      </c>
      <c r="J5" s="84">
        <v>223.11111111111111</v>
      </c>
    </row>
    <row r="6" spans="1:10" ht="76.5">
      <c r="A6" s="4">
        <v>2</v>
      </c>
      <c r="B6" s="43" t="s">
        <v>54</v>
      </c>
      <c r="C6" s="43" t="s">
        <v>55</v>
      </c>
      <c r="D6" s="20" t="s">
        <v>100</v>
      </c>
      <c r="E6" s="43">
        <v>500</v>
      </c>
      <c r="F6" s="43">
        <v>0</v>
      </c>
      <c r="G6" s="43">
        <v>150</v>
      </c>
      <c r="H6" s="43">
        <v>373</v>
      </c>
      <c r="I6" s="43">
        <v>473</v>
      </c>
      <c r="J6" s="43">
        <v>0</v>
      </c>
    </row>
    <row r="7" spans="1:10" ht="69" customHeight="1">
      <c r="A7" s="1">
        <v>11</v>
      </c>
      <c r="B7" s="43" t="s">
        <v>54</v>
      </c>
      <c r="C7" s="43" t="s">
        <v>55</v>
      </c>
      <c r="D7" s="20" t="s">
        <v>101</v>
      </c>
      <c r="E7" s="43"/>
      <c r="F7" s="43"/>
      <c r="G7" s="43">
        <v>223</v>
      </c>
      <c r="H7" s="43">
        <v>0</v>
      </c>
      <c r="I7" s="43">
        <v>0</v>
      </c>
      <c r="J7" s="43">
        <v>0</v>
      </c>
    </row>
    <row r="8" spans="1:10" ht="38.25">
      <c r="A8" s="1">
        <v>60</v>
      </c>
      <c r="B8" s="43" t="s">
        <v>54</v>
      </c>
      <c r="C8" s="43" t="s">
        <v>55</v>
      </c>
      <c r="D8" s="20" t="s">
        <v>102</v>
      </c>
      <c r="E8" s="43"/>
      <c r="F8" s="43"/>
      <c r="G8" s="43">
        <v>0</v>
      </c>
      <c r="H8" s="43">
        <v>100</v>
      </c>
      <c r="I8" s="43">
        <v>0</v>
      </c>
      <c r="J8" s="43">
        <v>0</v>
      </c>
    </row>
    <row r="9" spans="2:10" ht="38.25">
      <c r="B9" s="43" t="s">
        <v>54</v>
      </c>
      <c r="C9" s="43" t="s">
        <v>55</v>
      </c>
      <c r="D9" s="20" t="s">
        <v>44</v>
      </c>
      <c r="E9" s="43"/>
      <c r="F9" s="43"/>
      <c r="G9" s="43">
        <v>27</v>
      </c>
      <c r="H9" s="43">
        <v>27</v>
      </c>
      <c r="I9" s="43">
        <v>27</v>
      </c>
      <c r="J9" s="43">
        <v>0</v>
      </c>
    </row>
    <row r="10" spans="2:10" ht="140.25">
      <c r="B10" s="43" t="s">
        <v>54</v>
      </c>
      <c r="C10" s="43" t="s">
        <v>45</v>
      </c>
      <c r="D10" s="20" t="s">
        <v>115</v>
      </c>
      <c r="E10" s="43"/>
      <c r="F10" s="43"/>
      <c r="G10" s="43">
        <v>45</v>
      </c>
      <c r="H10" s="43">
        <v>-25</v>
      </c>
      <c r="I10" s="43">
        <v>-20</v>
      </c>
      <c r="J10" s="43">
        <v>0</v>
      </c>
    </row>
    <row r="11" spans="2:10" ht="114.75">
      <c r="B11" s="43"/>
      <c r="C11" s="43"/>
      <c r="D11" s="20" t="s">
        <v>114</v>
      </c>
      <c r="E11" s="43"/>
      <c r="F11" s="43"/>
      <c r="G11" s="43"/>
      <c r="H11" s="43"/>
      <c r="I11" s="43"/>
      <c r="J11" s="43"/>
    </row>
    <row r="12" spans="2:10" ht="165.75">
      <c r="B12" s="43" t="s">
        <v>54</v>
      </c>
      <c r="C12" s="43" t="s">
        <v>45</v>
      </c>
      <c r="D12" s="20" t="s">
        <v>103</v>
      </c>
      <c r="E12" s="43"/>
      <c r="F12" s="43"/>
      <c r="G12" s="43">
        <v>70</v>
      </c>
      <c r="H12" s="43">
        <v>0</v>
      </c>
      <c r="I12" s="43">
        <v>0</v>
      </c>
      <c r="J12" s="43">
        <v>0</v>
      </c>
    </row>
    <row r="13" spans="2:10" ht="25.5">
      <c r="B13" s="43" t="s">
        <v>54</v>
      </c>
      <c r="C13" s="43" t="s">
        <v>59</v>
      </c>
      <c r="D13" s="20" t="s">
        <v>4</v>
      </c>
      <c r="E13" s="43">
        <v>5</v>
      </c>
      <c r="F13" s="43">
        <v>0</v>
      </c>
      <c r="G13" s="43">
        <v>13</v>
      </c>
      <c r="H13" s="43">
        <v>0</v>
      </c>
      <c r="I13" s="43">
        <v>0</v>
      </c>
      <c r="J13" s="43">
        <v>0</v>
      </c>
    </row>
    <row r="14" spans="2:10" ht="63.75">
      <c r="B14" s="43" t="s">
        <v>54</v>
      </c>
      <c r="C14" s="43" t="s">
        <v>57</v>
      </c>
      <c r="D14" s="20" t="s">
        <v>96</v>
      </c>
      <c r="E14" s="43"/>
      <c r="F14" s="43"/>
      <c r="G14" s="43">
        <v>50</v>
      </c>
      <c r="H14" s="43">
        <v>0</v>
      </c>
      <c r="I14" s="43">
        <v>0</v>
      </c>
      <c r="J14" s="43">
        <v>0</v>
      </c>
    </row>
    <row r="15" spans="2:10" ht="38.25">
      <c r="B15" s="43" t="s">
        <v>54</v>
      </c>
      <c r="C15" s="43" t="s">
        <v>57</v>
      </c>
      <c r="D15" s="20" t="s">
        <v>97</v>
      </c>
      <c r="E15" s="43"/>
      <c r="F15" s="43"/>
      <c r="G15" s="43">
        <v>80</v>
      </c>
      <c r="H15" s="43">
        <v>0</v>
      </c>
      <c r="I15" s="43">
        <v>0</v>
      </c>
      <c r="J15" s="43">
        <v>0</v>
      </c>
    </row>
    <row r="16" spans="2:10" ht="12.75">
      <c r="B16" s="43" t="s">
        <v>54</v>
      </c>
      <c r="C16" s="43" t="s">
        <v>0</v>
      </c>
      <c r="D16" s="20" t="s">
        <v>1</v>
      </c>
      <c r="E16" s="43">
        <v>0</v>
      </c>
      <c r="F16" s="43">
        <v>0</v>
      </c>
      <c r="G16" s="43">
        <v>0</v>
      </c>
      <c r="H16" s="43">
        <v>300</v>
      </c>
      <c r="I16" s="43">
        <v>-300</v>
      </c>
      <c r="J16" s="43">
        <v>0</v>
      </c>
    </row>
    <row r="17" spans="2:10" ht="25.5">
      <c r="B17" s="43" t="s">
        <v>54</v>
      </c>
      <c r="C17" s="43" t="s">
        <v>58</v>
      </c>
      <c r="D17" s="20" t="s">
        <v>99</v>
      </c>
      <c r="E17" s="43"/>
      <c r="F17" s="43"/>
      <c r="G17" s="43">
        <v>48</v>
      </c>
      <c r="H17" s="43">
        <v>0</v>
      </c>
      <c r="I17" s="43">
        <v>0</v>
      </c>
      <c r="J17" s="43">
        <v>0</v>
      </c>
    </row>
    <row r="18" spans="2:10" ht="63.75">
      <c r="B18" s="43" t="s">
        <v>54</v>
      </c>
      <c r="C18" s="43" t="s">
        <v>56</v>
      </c>
      <c r="D18" s="20" t="s">
        <v>113</v>
      </c>
      <c r="E18" s="43">
        <v>51</v>
      </c>
      <c r="F18" s="43">
        <v>0</v>
      </c>
      <c r="G18" s="43">
        <v>293</v>
      </c>
      <c r="H18" s="43">
        <v>27</v>
      </c>
      <c r="I18" s="43">
        <v>0</v>
      </c>
      <c r="J18" s="43">
        <v>0</v>
      </c>
    </row>
    <row r="19" spans="2:10" ht="25.5">
      <c r="B19" s="43" t="s">
        <v>54</v>
      </c>
      <c r="C19" s="43" t="s">
        <v>56</v>
      </c>
      <c r="D19" s="20" t="s">
        <v>98</v>
      </c>
      <c r="E19" s="43">
        <v>0</v>
      </c>
      <c r="F19" s="43">
        <v>0</v>
      </c>
      <c r="G19" s="43">
        <v>-12</v>
      </c>
      <c r="H19" s="43">
        <v>0</v>
      </c>
      <c r="I19" s="43">
        <v>0</v>
      </c>
      <c r="J19" s="43">
        <v>0</v>
      </c>
    </row>
    <row r="20" spans="2:10" ht="51">
      <c r="B20" s="43" t="s">
        <v>54</v>
      </c>
      <c r="C20" s="43" t="s">
        <v>66</v>
      </c>
      <c r="D20" s="20" t="s">
        <v>65</v>
      </c>
      <c r="E20" s="43"/>
      <c r="F20" s="43"/>
      <c r="G20" s="43">
        <v>40</v>
      </c>
      <c r="H20" s="43">
        <v>0</v>
      </c>
      <c r="I20" s="43">
        <v>0</v>
      </c>
      <c r="J20" s="43">
        <v>0</v>
      </c>
    </row>
    <row r="21" spans="1:10" s="51" customFormat="1" ht="21" customHeight="1">
      <c r="A21" s="50"/>
      <c r="B21" s="53"/>
      <c r="C21" s="53"/>
      <c r="D21" s="53" t="s">
        <v>50</v>
      </c>
      <c r="E21" s="53">
        <f>SUM(E9:E20)</f>
        <v>56</v>
      </c>
      <c r="F21" s="53">
        <f>SUM(F9:F20)</f>
        <v>0</v>
      </c>
      <c r="G21" s="53">
        <f>SUM(G6:G20)</f>
        <v>1027</v>
      </c>
      <c r="H21" s="53">
        <f>SUM(H6:H20)</f>
        <v>802</v>
      </c>
      <c r="I21" s="53">
        <f>SUM(I6:I20)</f>
        <v>180</v>
      </c>
      <c r="J21" s="53">
        <f>SUM(J6:J20)</f>
        <v>0</v>
      </c>
    </row>
    <row r="22" spans="1:10" ht="12.75">
      <c r="A22" s="11"/>
      <c r="B22" s="44"/>
      <c r="C22" s="44"/>
      <c r="D22" s="44"/>
      <c r="E22" s="44"/>
      <c r="F22" s="44"/>
      <c r="G22" s="44"/>
      <c r="H22" s="44"/>
      <c r="I22" s="44"/>
      <c r="J22" s="44"/>
    </row>
    <row r="23" spans="1:7" ht="12.75">
      <c r="A23" s="11"/>
      <c r="B23" s="3"/>
      <c r="C23" s="3"/>
      <c r="D23" s="3"/>
      <c r="E23" s="3"/>
      <c r="F23" s="3"/>
      <c r="G23" s="3"/>
    </row>
    <row r="24" spans="1:7" ht="12.75">
      <c r="A24" s="11"/>
      <c r="B24" s="3"/>
      <c r="C24" s="3"/>
      <c r="D24" s="3"/>
      <c r="E24" s="3"/>
      <c r="F24" s="3"/>
      <c r="G24" s="3"/>
    </row>
    <row r="25" spans="1:7" ht="12.75">
      <c r="A25" s="52"/>
      <c r="B25" s="3"/>
      <c r="C25" s="3"/>
      <c r="D25" s="3"/>
      <c r="E25" s="3"/>
      <c r="F25" s="3"/>
      <c r="G25" s="3"/>
    </row>
  </sheetData>
  <mergeCells count="5">
    <mergeCell ref="B2:I2"/>
    <mergeCell ref="G4:J4"/>
    <mergeCell ref="B4:B5"/>
    <mergeCell ref="C4:C5"/>
    <mergeCell ref="D4:D5"/>
  </mergeCells>
  <printOptions horizontalCentered="1"/>
  <pageMargins left="0" right="0" top="0.7874015748031497" bottom="0.7874015748031497" header="0.5118110236220472" footer="0.5118110236220472"/>
  <pageSetup firstPageNumber="101" useFirstPageNumber="1" horizontalDpi="300" verticalDpi="300" orientation="landscape" paperSize="9" r:id="rId1"/>
  <headerFooter alignWithMargins="0">
    <oddHeader>&amp;R&amp;"Arial,Bold"&amp;11Appendix D(i)</oddHeader>
    <oddFooter>&amp;L&amp;8&amp;F\&amp;A&amp;R&amp;9&amp;P</oddFooter>
  </headerFooter>
</worksheet>
</file>

<file path=xl/worksheets/sheet2.xml><?xml version="1.0" encoding="utf-8"?>
<worksheet xmlns="http://schemas.openxmlformats.org/spreadsheetml/2006/main" xmlns:r="http://schemas.openxmlformats.org/officeDocument/2006/relationships">
  <dimension ref="A1:H18"/>
  <sheetViews>
    <sheetView view="pageBreakPreview" zoomScale="75" zoomScaleNormal="75" zoomScaleSheetLayoutView="75" workbookViewId="0" topLeftCell="B1">
      <selection activeCell="D17" sqref="D14:D17"/>
    </sheetView>
  </sheetViews>
  <sheetFormatPr defaultColWidth="9.140625" defaultRowHeight="12.75"/>
  <cols>
    <col min="1" max="1" width="6.28125" style="26" hidden="1" customWidth="1"/>
    <col min="2" max="2" width="7.28125" style="15" customWidth="1"/>
    <col min="3" max="3" width="11.00390625" style="15" customWidth="1"/>
    <col min="4" max="4" width="67.140625" style="15" customWidth="1"/>
    <col min="5" max="8" width="8.8515625" style="19" customWidth="1"/>
    <col min="9" max="16384" width="6.7109375" style="19" customWidth="1"/>
  </cols>
  <sheetData>
    <row r="1" spans="1:4" ht="15.75">
      <c r="A1" s="28"/>
      <c r="B1" s="55" t="s">
        <v>81</v>
      </c>
      <c r="C1" s="19"/>
      <c r="D1" s="19"/>
    </row>
    <row r="2" spans="1:7" s="57" customFormat="1" ht="22.5" customHeight="1">
      <c r="A2" s="56"/>
      <c r="B2" s="99" t="s">
        <v>89</v>
      </c>
      <c r="C2" s="100"/>
      <c r="D2" s="100"/>
      <c r="E2" s="100"/>
      <c r="F2" s="100"/>
      <c r="G2" s="100"/>
    </row>
    <row r="3" spans="1:7" s="57" customFormat="1" ht="13.5" customHeight="1">
      <c r="A3" s="56"/>
      <c r="B3" s="64"/>
      <c r="C3" s="56"/>
      <c r="D3" s="56"/>
      <c r="E3" s="56"/>
      <c r="F3" s="56"/>
      <c r="G3" s="56"/>
    </row>
    <row r="4" spans="1:8" ht="12.75">
      <c r="A4" s="28"/>
      <c r="B4" s="102" t="s">
        <v>72</v>
      </c>
      <c r="C4" s="102" t="s">
        <v>74</v>
      </c>
      <c r="D4" s="103" t="s">
        <v>75</v>
      </c>
      <c r="E4" s="101" t="s">
        <v>70</v>
      </c>
      <c r="F4" s="101"/>
      <c r="G4" s="101"/>
      <c r="H4" s="101"/>
    </row>
    <row r="5" spans="1:8" s="54" customFormat="1" ht="42" customHeight="1">
      <c r="A5" s="86" t="s">
        <v>71</v>
      </c>
      <c r="B5" s="102"/>
      <c r="C5" s="102"/>
      <c r="D5" s="103"/>
      <c r="E5" s="25" t="s">
        <v>77</v>
      </c>
      <c r="F5" s="25" t="s">
        <v>78</v>
      </c>
      <c r="G5" s="24" t="s">
        <v>82</v>
      </c>
      <c r="H5" s="24" t="s">
        <v>5</v>
      </c>
    </row>
    <row r="6" spans="1:8" ht="63.75">
      <c r="A6" s="58">
        <v>74</v>
      </c>
      <c r="B6" s="17" t="s">
        <v>90</v>
      </c>
      <c r="C6" s="67" t="s">
        <v>6</v>
      </c>
      <c r="D6" s="22" t="s">
        <v>7</v>
      </c>
      <c r="E6" s="22">
        <v>50</v>
      </c>
      <c r="F6" s="22">
        <v>0</v>
      </c>
      <c r="G6" s="22">
        <v>0</v>
      </c>
      <c r="H6" s="17">
        <v>0</v>
      </c>
    </row>
    <row r="7" spans="1:8" ht="63.75">
      <c r="A7" s="29"/>
      <c r="B7" s="17" t="s">
        <v>90</v>
      </c>
      <c r="C7" s="67" t="s">
        <v>8</v>
      </c>
      <c r="D7" s="66" t="s">
        <v>9</v>
      </c>
      <c r="E7" s="22">
        <v>30</v>
      </c>
      <c r="F7" s="22">
        <v>137</v>
      </c>
      <c r="G7" s="22">
        <v>280</v>
      </c>
      <c r="H7" s="17">
        <v>0</v>
      </c>
    </row>
    <row r="8" spans="1:8" ht="63.75">
      <c r="A8" s="58">
        <v>74</v>
      </c>
      <c r="B8" s="17" t="s">
        <v>90</v>
      </c>
      <c r="C8" s="67" t="s">
        <v>10</v>
      </c>
      <c r="D8" s="22" t="s">
        <v>11</v>
      </c>
      <c r="E8" s="22">
        <v>20</v>
      </c>
      <c r="F8" s="22">
        <v>0</v>
      </c>
      <c r="G8" s="22">
        <v>0</v>
      </c>
      <c r="H8" s="17">
        <v>0</v>
      </c>
    </row>
    <row r="9" spans="1:8" ht="114.75">
      <c r="A9" s="29"/>
      <c r="B9" s="17" t="s">
        <v>90</v>
      </c>
      <c r="C9" s="67" t="s">
        <v>12</v>
      </c>
      <c r="D9" s="22" t="s">
        <v>94</v>
      </c>
      <c r="E9" s="22">
        <v>200</v>
      </c>
      <c r="F9" s="22">
        <v>133</v>
      </c>
      <c r="G9" s="22">
        <v>430</v>
      </c>
      <c r="H9" s="17">
        <v>0</v>
      </c>
    </row>
    <row r="10" spans="1:8" ht="76.5">
      <c r="A10" s="28"/>
      <c r="B10" s="17" t="s">
        <v>90</v>
      </c>
      <c r="C10" s="67" t="s">
        <v>93</v>
      </c>
      <c r="D10" s="22" t="s">
        <v>104</v>
      </c>
      <c r="E10" s="22">
        <v>350</v>
      </c>
      <c r="F10" s="22">
        <v>0</v>
      </c>
      <c r="G10" s="22">
        <v>0</v>
      </c>
      <c r="H10" s="17">
        <v>0</v>
      </c>
    </row>
    <row r="11" spans="1:8" s="60" customFormat="1" ht="20.25" customHeight="1">
      <c r="A11" s="59"/>
      <c r="B11" s="68"/>
      <c r="C11" s="68"/>
      <c r="D11" s="69" t="s">
        <v>50</v>
      </c>
      <c r="E11" s="70">
        <f>SUM(E6:E10)</f>
        <v>650</v>
      </c>
      <c r="F11" s="70">
        <f>SUM(F6:F10)</f>
        <v>270</v>
      </c>
      <c r="G11" s="70">
        <f>SUM(G6:G10)</f>
        <v>710</v>
      </c>
      <c r="H11" s="70">
        <v>0</v>
      </c>
    </row>
    <row r="12" spans="1:4" ht="12.75">
      <c r="A12" s="28"/>
      <c r="B12" s="19"/>
      <c r="C12" s="19"/>
      <c r="D12" s="19"/>
    </row>
    <row r="13" spans="1:4" ht="12.75">
      <c r="A13" s="28"/>
      <c r="B13" s="19"/>
      <c r="C13" s="19"/>
      <c r="D13" s="19"/>
    </row>
    <row r="14" spans="1:4" ht="12.75">
      <c r="A14" s="28"/>
      <c r="B14" s="19"/>
      <c r="C14" s="19"/>
      <c r="D14" s="19"/>
    </row>
    <row r="15" spans="1:4" ht="12.75">
      <c r="A15" s="28"/>
      <c r="B15" s="19"/>
      <c r="C15" s="19"/>
      <c r="D15" s="19"/>
    </row>
    <row r="16" spans="1:4" ht="12.75">
      <c r="A16" s="28"/>
      <c r="B16" s="19"/>
      <c r="C16" s="19"/>
      <c r="D16" s="19"/>
    </row>
    <row r="17" spans="1:4" ht="12.75">
      <c r="A17" s="28"/>
      <c r="B17" s="19"/>
      <c r="C17" s="19"/>
      <c r="D17" s="19"/>
    </row>
    <row r="18" spans="1:4" ht="12.75">
      <c r="A18" s="28"/>
      <c r="B18" s="19"/>
      <c r="C18" s="19"/>
      <c r="D18" s="19"/>
    </row>
  </sheetData>
  <mergeCells count="5">
    <mergeCell ref="B2:G2"/>
    <mergeCell ref="E4:H4"/>
    <mergeCell ref="B4:B5"/>
    <mergeCell ref="C4:C5"/>
    <mergeCell ref="D4:D5"/>
  </mergeCells>
  <printOptions horizontalCentered="1"/>
  <pageMargins left="0" right="0" top="0.7874015748031497" bottom="0.7874015748031497" header="0.5118110236220472" footer="0.5118110236220472"/>
  <pageSetup horizontalDpi="600" verticalDpi="600" orientation="landscape" paperSize="9" scale="90" r:id="rId1"/>
  <headerFooter alignWithMargins="0">
    <oddHeader>&amp;R&amp;"Arial,Bold"&amp;11Appendix D(i)</oddHeader>
    <oddFooter>&amp;L&amp;F\&amp;A&amp;R&amp;9 104</oddFooter>
  </headerFooter>
</worksheet>
</file>

<file path=xl/worksheets/sheet3.xml><?xml version="1.0" encoding="utf-8"?>
<worksheet xmlns="http://schemas.openxmlformats.org/spreadsheetml/2006/main" xmlns:r="http://schemas.openxmlformats.org/officeDocument/2006/relationships">
  <dimension ref="A1:I19"/>
  <sheetViews>
    <sheetView view="pageBreakPreview" zoomScale="75" zoomScaleNormal="75" zoomScaleSheetLayoutView="75" workbookViewId="0" topLeftCell="B10">
      <selection activeCell="B14" sqref="B14"/>
    </sheetView>
  </sheetViews>
  <sheetFormatPr defaultColWidth="9.140625" defaultRowHeight="12.75"/>
  <cols>
    <col min="1" max="1" width="6.28125" style="4" hidden="1" customWidth="1"/>
    <col min="2" max="2" width="12.57421875" style="12" customWidth="1"/>
    <col min="3" max="3" width="6.57421875" style="12" hidden="1" customWidth="1"/>
    <col min="4" max="4" width="5.57421875" style="12" hidden="1" customWidth="1"/>
    <col min="5" max="5" width="63.8515625" style="12" customWidth="1"/>
    <col min="6" max="7" width="7.8515625" style="12" customWidth="1"/>
    <col min="8" max="9" width="7.8515625" style="3" customWidth="1"/>
    <col min="10" max="16384" width="6.7109375" style="3" customWidth="1"/>
  </cols>
  <sheetData>
    <row r="1" spans="1:7" ht="15.75">
      <c r="A1" s="11"/>
      <c r="B1" s="23" t="s">
        <v>88</v>
      </c>
      <c r="C1" s="3"/>
      <c r="D1" s="3"/>
      <c r="E1" s="3"/>
      <c r="F1" s="3"/>
      <c r="G1" s="3"/>
    </row>
    <row r="2" spans="1:7" ht="24.75" customHeight="1">
      <c r="A2" s="11"/>
      <c r="B2" s="104" t="s">
        <v>89</v>
      </c>
      <c r="C2" s="105"/>
      <c r="D2" s="105"/>
      <c r="E2" s="105"/>
      <c r="F2" s="106"/>
      <c r="G2" s="106"/>
    </row>
    <row r="3" spans="1:9" ht="12.75">
      <c r="A3" s="1"/>
      <c r="B3" s="2"/>
      <c r="C3" s="2"/>
      <c r="D3" s="2"/>
      <c r="E3" s="2"/>
      <c r="F3" s="107" t="s">
        <v>70</v>
      </c>
      <c r="G3" s="108"/>
      <c r="H3" s="108"/>
      <c r="I3" s="109"/>
    </row>
    <row r="4" spans="1:9" ht="12.75">
      <c r="A4" s="4" t="s">
        <v>71</v>
      </c>
      <c r="B4" s="4" t="s">
        <v>72</v>
      </c>
      <c r="C4" s="4" t="s">
        <v>73</v>
      </c>
      <c r="D4" s="5" t="s">
        <v>74</v>
      </c>
      <c r="E4" s="6" t="s">
        <v>75</v>
      </c>
      <c r="F4" s="6" t="s">
        <v>77</v>
      </c>
      <c r="G4" s="6" t="s">
        <v>78</v>
      </c>
      <c r="H4" s="6" t="s">
        <v>82</v>
      </c>
      <c r="I4" s="6" t="s">
        <v>5</v>
      </c>
    </row>
    <row r="5" spans="1:9" ht="12.75">
      <c r="A5" s="7"/>
      <c r="B5" s="8"/>
      <c r="C5" s="8"/>
      <c r="D5" s="8"/>
      <c r="E5" s="9"/>
      <c r="F5" s="9"/>
      <c r="G5" s="9"/>
      <c r="H5" s="10"/>
      <c r="I5" s="10"/>
    </row>
    <row r="6" spans="1:9" ht="76.5">
      <c r="A6" s="1">
        <v>67</v>
      </c>
      <c r="B6" s="43" t="s">
        <v>79</v>
      </c>
      <c r="C6" s="43"/>
      <c r="D6" s="43"/>
      <c r="E6" s="71" t="s">
        <v>105</v>
      </c>
      <c r="F6" s="71">
        <v>359</v>
      </c>
      <c r="G6" s="71">
        <v>-21</v>
      </c>
      <c r="H6" s="43">
        <v>232</v>
      </c>
      <c r="I6" s="43">
        <v>0</v>
      </c>
    </row>
    <row r="7" spans="2:9" ht="102">
      <c r="B7" s="43" t="s">
        <v>79</v>
      </c>
      <c r="C7" s="43"/>
      <c r="D7" s="43"/>
      <c r="E7" s="72" t="s">
        <v>107</v>
      </c>
      <c r="F7" s="71">
        <v>30</v>
      </c>
      <c r="G7" s="71">
        <v>0</v>
      </c>
      <c r="H7" s="43">
        <v>0</v>
      </c>
      <c r="I7" s="43">
        <v>0</v>
      </c>
    </row>
    <row r="8" spans="2:9" ht="89.25">
      <c r="B8" s="43" t="s">
        <v>79</v>
      </c>
      <c r="C8" s="43"/>
      <c r="D8" s="43"/>
      <c r="E8" s="20" t="s">
        <v>15</v>
      </c>
      <c r="F8" s="21">
        <v>100</v>
      </c>
      <c r="G8" s="21">
        <v>0</v>
      </c>
      <c r="H8" s="43">
        <v>0</v>
      </c>
      <c r="I8" s="43">
        <v>0</v>
      </c>
    </row>
    <row r="9" spans="2:9" ht="79.5" customHeight="1">
      <c r="B9" s="17" t="s">
        <v>79</v>
      </c>
      <c r="C9" s="65" t="s">
        <v>67</v>
      </c>
      <c r="D9" s="17"/>
      <c r="E9" s="20" t="s">
        <v>108</v>
      </c>
      <c r="F9" s="21">
        <v>400</v>
      </c>
      <c r="G9" s="21">
        <v>0</v>
      </c>
      <c r="H9" s="43">
        <v>0</v>
      </c>
      <c r="I9" s="43">
        <v>0</v>
      </c>
    </row>
    <row r="10" spans="2:9" ht="97.5" customHeight="1">
      <c r="B10" s="43" t="s">
        <v>79</v>
      </c>
      <c r="C10" s="43"/>
      <c r="D10" s="43"/>
      <c r="E10" s="20" t="s">
        <v>106</v>
      </c>
      <c r="F10" s="21">
        <v>70</v>
      </c>
      <c r="G10" s="21">
        <v>0</v>
      </c>
      <c r="H10" s="43">
        <v>0</v>
      </c>
      <c r="I10" s="43">
        <v>0</v>
      </c>
    </row>
    <row r="11" spans="2:9" ht="17.25" customHeight="1">
      <c r="B11" s="17" t="s">
        <v>79</v>
      </c>
      <c r="C11" s="73"/>
      <c r="D11" s="17"/>
      <c r="E11" s="20" t="s">
        <v>85</v>
      </c>
      <c r="F11" s="21">
        <v>0</v>
      </c>
      <c r="G11" s="21">
        <v>300</v>
      </c>
      <c r="H11" s="43">
        <v>0</v>
      </c>
      <c r="I11" s="43">
        <v>0</v>
      </c>
    </row>
    <row r="12" spans="2:9" ht="70.5" customHeight="1">
      <c r="B12" s="17" t="s">
        <v>79</v>
      </c>
      <c r="C12" s="65" t="s">
        <v>68</v>
      </c>
      <c r="D12" s="17"/>
      <c r="E12" s="20" t="s">
        <v>68</v>
      </c>
      <c r="F12" s="21">
        <v>50</v>
      </c>
      <c r="G12" s="21">
        <v>0</v>
      </c>
      <c r="H12" s="43">
        <v>0</v>
      </c>
      <c r="I12" s="43">
        <v>0</v>
      </c>
    </row>
    <row r="13" spans="2:9" ht="30" customHeight="1">
      <c r="B13" s="17" t="s">
        <v>79</v>
      </c>
      <c r="C13" s="73" t="s">
        <v>64</v>
      </c>
      <c r="D13" s="17"/>
      <c r="E13" s="74" t="s">
        <v>13</v>
      </c>
      <c r="F13" s="74">
        <v>33</v>
      </c>
      <c r="G13" s="74">
        <v>33</v>
      </c>
      <c r="H13" s="43">
        <v>0</v>
      </c>
      <c r="I13" s="43">
        <v>0</v>
      </c>
    </row>
    <row r="14" spans="2:9" ht="96" customHeight="1">
      <c r="B14" s="17" t="s">
        <v>79</v>
      </c>
      <c r="C14" s="73"/>
      <c r="D14" s="17"/>
      <c r="E14" s="20" t="s">
        <v>109</v>
      </c>
      <c r="F14" s="21">
        <v>327</v>
      </c>
      <c r="G14" s="21">
        <v>350</v>
      </c>
      <c r="H14" s="43">
        <v>0</v>
      </c>
      <c r="I14" s="43">
        <v>0</v>
      </c>
    </row>
    <row r="15" spans="2:9" ht="65.25" customHeight="1">
      <c r="B15" s="17" t="s">
        <v>79</v>
      </c>
      <c r="C15" s="73"/>
      <c r="D15" s="17"/>
      <c r="E15" s="20" t="s">
        <v>69</v>
      </c>
      <c r="F15" s="21">
        <v>77</v>
      </c>
      <c r="G15" s="21">
        <v>83</v>
      </c>
      <c r="H15" s="43">
        <v>0</v>
      </c>
      <c r="I15" s="43">
        <v>0</v>
      </c>
    </row>
    <row r="16" spans="2:9" ht="15.75" customHeight="1">
      <c r="B16" s="16" t="s">
        <v>79</v>
      </c>
      <c r="C16" s="18"/>
      <c r="D16" s="19"/>
      <c r="E16" s="13" t="s">
        <v>86</v>
      </c>
      <c r="F16" s="14">
        <v>88</v>
      </c>
      <c r="G16" s="14">
        <v>96</v>
      </c>
      <c r="H16" s="10">
        <v>0</v>
      </c>
      <c r="I16" s="10">
        <v>0</v>
      </c>
    </row>
    <row r="17" spans="2:9" ht="63.75">
      <c r="B17" s="43" t="s">
        <v>83</v>
      </c>
      <c r="C17" s="3"/>
      <c r="D17" s="3"/>
      <c r="E17" s="71" t="s">
        <v>14</v>
      </c>
      <c r="F17" s="71">
        <v>10</v>
      </c>
      <c r="G17" s="71">
        <v>0</v>
      </c>
      <c r="H17" s="10">
        <v>0</v>
      </c>
      <c r="I17" s="10">
        <v>0</v>
      </c>
    </row>
    <row r="18" spans="2:9" ht="12.75">
      <c r="B18" s="90"/>
      <c r="C18" s="87"/>
      <c r="D18" s="90"/>
      <c r="E18" s="90" t="s">
        <v>87</v>
      </c>
      <c r="F18" s="91">
        <f>SUM(F6:F17)</f>
        <v>1544</v>
      </c>
      <c r="G18" s="91">
        <f>SUM(G6:G17)</f>
        <v>841</v>
      </c>
      <c r="H18" s="91">
        <f>SUM(H6:H17)</f>
        <v>232</v>
      </c>
      <c r="I18" s="91">
        <v>0</v>
      </c>
    </row>
    <row r="19" spans="1:7" ht="12.75">
      <c r="A19" s="11"/>
      <c r="B19" s="3"/>
      <c r="C19" s="3"/>
      <c r="D19" s="3"/>
      <c r="E19" s="3"/>
      <c r="F19" s="3"/>
      <c r="G19" s="3"/>
    </row>
  </sheetData>
  <mergeCells count="2">
    <mergeCell ref="B2:G2"/>
    <mergeCell ref="F3:I3"/>
  </mergeCells>
  <printOptions horizontalCentered="1"/>
  <pageMargins left="0" right="0" top="0.7874015748031497" bottom="0.7874015748031497" header="0.5118110236220472" footer="0.5118110236220472"/>
  <pageSetup firstPageNumber="105" useFirstPageNumber="1" horizontalDpi="300" verticalDpi="300" orientation="landscape" paperSize="9" r:id="rId1"/>
  <headerFooter alignWithMargins="0">
    <oddHeader>&amp;R&amp;"Arial,Bold"&amp;11Appendix D(i)</oddHeader>
    <oddFooter>&amp;L&amp;8&amp;F\&amp;A&amp;R&amp;9&amp;P</oddFooter>
  </headerFooter>
</worksheet>
</file>

<file path=xl/worksheets/sheet4.xml><?xml version="1.0" encoding="utf-8"?>
<worksheet xmlns="http://schemas.openxmlformats.org/spreadsheetml/2006/main" xmlns:r="http://schemas.openxmlformats.org/officeDocument/2006/relationships">
  <dimension ref="A1:G11"/>
  <sheetViews>
    <sheetView zoomScale="75" zoomScaleNormal="75" workbookViewId="0" topLeftCell="A1">
      <selection activeCell="C20" sqref="C20"/>
    </sheetView>
  </sheetViews>
  <sheetFormatPr defaultColWidth="9.140625" defaultRowHeight="12.75"/>
  <cols>
    <col min="2" max="2" width="10.421875" style="0" customWidth="1"/>
    <col min="3" max="3" width="69.7109375" style="0" customWidth="1"/>
    <col min="4" max="5" width="9.8515625" style="0" customWidth="1"/>
    <col min="6" max="7" width="9.00390625" style="0" customWidth="1"/>
  </cols>
  <sheetData>
    <row r="1" ht="15.75">
      <c r="C1" s="30" t="s">
        <v>51</v>
      </c>
    </row>
    <row r="2" spans="3:6" ht="15.75">
      <c r="C2" s="110" t="s">
        <v>46</v>
      </c>
      <c r="D2" s="110"/>
      <c r="E2" s="110"/>
      <c r="F2" s="110"/>
    </row>
    <row r="4" spans="1:7" s="33" customFormat="1" ht="12.75">
      <c r="A4" s="88"/>
      <c r="B4" s="88"/>
      <c r="C4" s="88"/>
      <c r="D4" s="111" t="s">
        <v>70</v>
      </c>
      <c r="E4" s="112"/>
      <c r="F4" s="112"/>
      <c r="G4" s="113"/>
    </row>
    <row r="5" spans="1:7" s="33" customFormat="1" ht="12.75">
      <c r="A5" s="32" t="s">
        <v>72</v>
      </c>
      <c r="B5" s="32" t="s">
        <v>74</v>
      </c>
      <c r="C5" s="32" t="s">
        <v>75</v>
      </c>
      <c r="D5" s="114" t="s">
        <v>47</v>
      </c>
      <c r="E5" s="114" t="s">
        <v>48</v>
      </c>
      <c r="F5" s="114" t="s">
        <v>49</v>
      </c>
      <c r="G5" s="114" t="s">
        <v>3</v>
      </c>
    </row>
    <row r="6" spans="1:7" s="33" customFormat="1" ht="12.75">
      <c r="A6" s="34"/>
      <c r="B6" s="34"/>
      <c r="C6" s="34"/>
      <c r="D6" s="115"/>
      <c r="E6" s="115"/>
      <c r="F6" s="115"/>
      <c r="G6" s="115"/>
    </row>
    <row r="7" spans="1:7" ht="63.75">
      <c r="A7" s="35" t="s">
        <v>43</v>
      </c>
      <c r="B7" s="35" t="s">
        <v>18</v>
      </c>
      <c r="C7" s="22" t="s">
        <v>110</v>
      </c>
      <c r="D7" s="37">
        <v>164</v>
      </c>
      <c r="E7" s="37">
        <v>61</v>
      </c>
      <c r="F7" s="37">
        <v>-1</v>
      </c>
      <c r="G7" s="37">
        <v>0</v>
      </c>
    </row>
    <row r="8" spans="1:7" ht="25.5">
      <c r="A8" s="35" t="s">
        <v>43</v>
      </c>
      <c r="B8" s="35" t="s">
        <v>17</v>
      </c>
      <c r="C8" s="92" t="s">
        <v>92</v>
      </c>
      <c r="D8" s="36">
        <v>100</v>
      </c>
      <c r="E8" s="37">
        <v>0</v>
      </c>
      <c r="F8" s="37">
        <v>0</v>
      </c>
      <c r="G8" s="37">
        <v>0</v>
      </c>
    </row>
    <row r="9" spans="1:7" ht="52.5" customHeight="1">
      <c r="A9" s="35" t="s">
        <v>43</v>
      </c>
      <c r="B9" s="35" t="s">
        <v>16</v>
      </c>
      <c r="C9" s="36" t="s">
        <v>80</v>
      </c>
      <c r="D9" s="35">
        <v>0</v>
      </c>
      <c r="E9" s="35">
        <v>50</v>
      </c>
      <c r="F9" s="35">
        <v>0</v>
      </c>
      <c r="G9" s="35">
        <v>0</v>
      </c>
    </row>
    <row r="10" spans="1:7" ht="26.25" customHeight="1">
      <c r="A10" s="35" t="s">
        <v>43</v>
      </c>
      <c r="B10" s="35" t="s">
        <v>16</v>
      </c>
      <c r="C10" s="22" t="s">
        <v>111</v>
      </c>
      <c r="D10" s="37">
        <v>0</v>
      </c>
      <c r="E10" s="37">
        <v>25</v>
      </c>
      <c r="F10" s="37">
        <v>0</v>
      </c>
      <c r="G10" s="37">
        <v>0</v>
      </c>
    </row>
    <row r="11" spans="1:7" s="40" customFormat="1" ht="30" customHeight="1">
      <c r="A11" s="75"/>
      <c r="B11" s="75"/>
      <c r="C11" s="38" t="s">
        <v>50</v>
      </c>
      <c r="D11" s="39">
        <f>SUM(D7:D10)</f>
        <v>264</v>
      </c>
      <c r="E11" s="39">
        <f>SUM(E7:E10)</f>
        <v>136</v>
      </c>
      <c r="F11" s="39">
        <f>SUM(F7:F10)</f>
        <v>-1</v>
      </c>
      <c r="G11" s="39">
        <v>0</v>
      </c>
    </row>
  </sheetData>
  <mergeCells count="6">
    <mergeCell ref="C2:F2"/>
    <mergeCell ref="D4:G4"/>
    <mergeCell ref="D5:D6"/>
    <mergeCell ref="E5:E6"/>
    <mergeCell ref="F5:F6"/>
    <mergeCell ref="G5:G6"/>
  </mergeCells>
  <printOptions horizontalCentered="1"/>
  <pageMargins left="0" right="0" top="0.7874015748031497" bottom="0.7874015748031497" header="0.5118110236220472" footer="0.5118110236220472"/>
  <pageSetup horizontalDpi="300" verticalDpi="300" orientation="landscape" paperSize="9" r:id="rId1"/>
  <headerFooter alignWithMargins="0">
    <oddHeader>&amp;R&amp;"Arial,Bold"&amp;11Appendix D(i)</oddHeader>
    <oddFooter>&amp;L&amp;8&amp;F\&amp;A&amp;R&amp;9 108</oddFooter>
  </headerFooter>
</worksheet>
</file>

<file path=xl/worksheets/sheet5.xml><?xml version="1.0" encoding="utf-8"?>
<worksheet xmlns="http://schemas.openxmlformats.org/spreadsheetml/2006/main" xmlns:r="http://schemas.openxmlformats.org/officeDocument/2006/relationships">
  <dimension ref="A1:I27"/>
  <sheetViews>
    <sheetView view="pageBreakPreview" zoomScale="75" zoomScaleNormal="75" zoomScaleSheetLayoutView="75" workbookViewId="0" topLeftCell="A1">
      <selection activeCell="B20" sqref="B20"/>
    </sheetView>
  </sheetViews>
  <sheetFormatPr defaultColWidth="9.140625" defaultRowHeight="12.75"/>
  <cols>
    <col min="1" max="1" width="14.140625" style="0" customWidth="1"/>
    <col min="2" max="2" width="78.28125" style="82" customWidth="1"/>
    <col min="3" max="3" width="0.5625" style="0" hidden="1" customWidth="1"/>
    <col min="4" max="5" width="11.421875" style="0" hidden="1" customWidth="1"/>
    <col min="6" max="7" width="10.00390625" style="0" customWidth="1"/>
  </cols>
  <sheetData>
    <row r="1" ht="15.75">
      <c r="A1" s="30" t="s">
        <v>84</v>
      </c>
    </row>
    <row r="2" spans="1:8" ht="15.75">
      <c r="A2" s="110" t="s">
        <v>89</v>
      </c>
      <c r="B2" s="110"/>
      <c r="C2" s="110"/>
      <c r="D2" s="110"/>
      <c r="E2" s="110"/>
      <c r="F2" s="110"/>
      <c r="G2" s="110"/>
      <c r="H2" s="110"/>
    </row>
    <row r="3" ht="9.75" customHeight="1">
      <c r="A3" s="30"/>
    </row>
    <row r="4" spans="1:9" ht="12.75">
      <c r="A4" s="31"/>
      <c r="B4" s="83"/>
      <c r="C4" s="31"/>
      <c r="D4" s="31"/>
      <c r="E4" s="31"/>
      <c r="F4" s="116" t="s">
        <v>70</v>
      </c>
      <c r="G4" s="93"/>
      <c r="H4" s="93"/>
      <c r="I4" s="94"/>
    </row>
    <row r="5" spans="1:9" ht="15.75" customHeight="1">
      <c r="A5" s="26" t="s">
        <v>72</v>
      </c>
      <c r="B5" s="45" t="s">
        <v>75</v>
      </c>
      <c r="C5" s="46" t="s">
        <v>76</v>
      </c>
      <c r="D5" s="46"/>
      <c r="E5" s="46"/>
      <c r="F5" s="45" t="s">
        <v>77</v>
      </c>
      <c r="G5" s="45" t="s">
        <v>78</v>
      </c>
      <c r="H5" s="45" t="s">
        <v>82</v>
      </c>
      <c r="I5" s="45" t="s">
        <v>5</v>
      </c>
    </row>
    <row r="6" spans="1:9" ht="7.5" customHeight="1">
      <c r="A6" s="27"/>
      <c r="B6" s="47"/>
      <c r="C6" s="48" t="s">
        <v>60</v>
      </c>
      <c r="D6" s="48" t="s">
        <v>61</v>
      </c>
      <c r="E6" s="48" t="s">
        <v>62</v>
      </c>
      <c r="F6" s="47"/>
      <c r="G6" s="47"/>
      <c r="H6" s="61"/>
      <c r="I6" s="61"/>
    </row>
    <row r="7" spans="1:9" ht="57">
      <c r="A7" s="76" t="s">
        <v>19</v>
      </c>
      <c r="B7" s="76" t="s">
        <v>20</v>
      </c>
      <c r="F7" s="77">
        <v>80</v>
      </c>
      <c r="G7" s="77">
        <v>0</v>
      </c>
      <c r="H7" s="77">
        <v>0</v>
      </c>
      <c r="I7" s="77">
        <v>0</v>
      </c>
    </row>
    <row r="8" spans="1:9" ht="28.5">
      <c r="A8" s="76" t="s">
        <v>19</v>
      </c>
      <c r="B8" s="78" t="s">
        <v>21</v>
      </c>
      <c r="F8" s="79">
        <v>200</v>
      </c>
      <c r="G8" s="79">
        <v>0</v>
      </c>
      <c r="H8" s="77">
        <v>0</v>
      </c>
      <c r="I8" s="77">
        <v>0</v>
      </c>
    </row>
    <row r="9" spans="1:9" ht="114">
      <c r="A9" s="76" t="s">
        <v>19</v>
      </c>
      <c r="B9" s="78" t="s">
        <v>22</v>
      </c>
      <c r="F9" s="79">
        <v>55</v>
      </c>
      <c r="G9" s="79">
        <v>15</v>
      </c>
      <c r="H9" s="77">
        <v>0</v>
      </c>
      <c r="I9" s="77">
        <v>0</v>
      </c>
    </row>
    <row r="10" spans="1:9" ht="59.25" customHeight="1">
      <c r="A10" s="76" t="s">
        <v>19</v>
      </c>
      <c r="B10" s="78" t="s">
        <v>23</v>
      </c>
      <c r="F10" s="77">
        <v>33</v>
      </c>
      <c r="G10" s="77">
        <v>0</v>
      </c>
      <c r="H10" s="77">
        <v>0</v>
      </c>
      <c r="I10" s="77">
        <v>0</v>
      </c>
    </row>
    <row r="11" spans="1:9" ht="85.5" customHeight="1">
      <c r="A11" s="76" t="s">
        <v>24</v>
      </c>
      <c r="B11" s="78" t="s">
        <v>25</v>
      </c>
      <c r="F11" s="78">
        <v>150</v>
      </c>
      <c r="G11" s="78">
        <v>150</v>
      </c>
      <c r="H11" s="77">
        <v>0</v>
      </c>
      <c r="I11" s="77">
        <v>0</v>
      </c>
    </row>
    <row r="12" spans="1:9" ht="45" customHeight="1">
      <c r="A12" s="76" t="s">
        <v>24</v>
      </c>
      <c r="B12" s="78" t="s">
        <v>26</v>
      </c>
      <c r="F12" s="77">
        <v>580</v>
      </c>
      <c r="G12" s="77">
        <v>400</v>
      </c>
      <c r="H12" s="77">
        <v>0</v>
      </c>
      <c r="I12" s="77">
        <v>0</v>
      </c>
    </row>
    <row r="13" spans="1:9" ht="57">
      <c r="A13" s="76" t="s">
        <v>24</v>
      </c>
      <c r="B13" s="78" t="s">
        <v>27</v>
      </c>
      <c r="F13" s="77">
        <v>400</v>
      </c>
      <c r="G13" s="77">
        <v>200</v>
      </c>
      <c r="H13" s="77">
        <v>0</v>
      </c>
      <c r="I13" s="77">
        <v>0</v>
      </c>
    </row>
    <row r="14" spans="1:9" ht="45" customHeight="1">
      <c r="A14" s="76" t="s">
        <v>24</v>
      </c>
      <c r="B14" s="78" t="s">
        <v>91</v>
      </c>
      <c r="F14" s="77">
        <v>126</v>
      </c>
      <c r="G14" s="77">
        <v>0</v>
      </c>
      <c r="H14" s="77">
        <v>0</v>
      </c>
      <c r="I14" s="77">
        <v>0</v>
      </c>
    </row>
    <row r="15" spans="1:9" ht="57">
      <c r="A15" s="76" t="s">
        <v>24</v>
      </c>
      <c r="B15" s="78" t="s">
        <v>28</v>
      </c>
      <c r="F15" s="77">
        <v>250</v>
      </c>
      <c r="G15" s="77">
        <v>0</v>
      </c>
      <c r="H15" s="77">
        <v>0</v>
      </c>
      <c r="I15" s="77">
        <v>0</v>
      </c>
    </row>
    <row r="16" spans="1:9" ht="73.5" customHeight="1">
      <c r="A16" s="76" t="s">
        <v>63</v>
      </c>
      <c r="B16" s="78" t="s">
        <v>29</v>
      </c>
      <c r="F16" s="77">
        <v>37</v>
      </c>
      <c r="G16" s="77">
        <v>0</v>
      </c>
      <c r="H16" s="77">
        <v>0</v>
      </c>
      <c r="I16" s="77">
        <v>0</v>
      </c>
    </row>
    <row r="17" spans="1:9" ht="141" customHeight="1">
      <c r="A17" s="76" t="s">
        <v>63</v>
      </c>
      <c r="B17" s="80" t="s">
        <v>112</v>
      </c>
      <c r="F17" s="77">
        <v>80</v>
      </c>
      <c r="G17" s="77">
        <v>0</v>
      </c>
      <c r="H17" s="77">
        <v>0</v>
      </c>
      <c r="I17" s="77">
        <v>0</v>
      </c>
    </row>
    <row r="18" spans="1:9" ht="42.75">
      <c r="A18" s="76" t="s">
        <v>30</v>
      </c>
      <c r="B18" s="78" t="s">
        <v>31</v>
      </c>
      <c r="F18" s="77">
        <v>280</v>
      </c>
      <c r="G18" s="77">
        <v>0</v>
      </c>
      <c r="H18" s="77">
        <v>0</v>
      </c>
      <c r="I18" s="77">
        <v>0</v>
      </c>
    </row>
    <row r="19" spans="1:9" ht="42.75">
      <c r="A19" s="76" t="s">
        <v>32</v>
      </c>
      <c r="B19" s="81" t="s">
        <v>33</v>
      </c>
      <c r="F19" s="79">
        <v>418</v>
      </c>
      <c r="G19" s="79">
        <v>836</v>
      </c>
      <c r="H19" s="77">
        <v>0</v>
      </c>
      <c r="I19" s="77">
        <v>0</v>
      </c>
    </row>
    <row r="20" spans="1:9" ht="57">
      <c r="A20" s="76" t="s">
        <v>32</v>
      </c>
      <c r="B20" s="78" t="s">
        <v>34</v>
      </c>
      <c r="F20" s="77">
        <v>88</v>
      </c>
      <c r="G20" s="77">
        <v>0</v>
      </c>
      <c r="H20" s="77">
        <v>0</v>
      </c>
      <c r="I20" s="77">
        <v>0</v>
      </c>
    </row>
    <row r="21" spans="1:9" ht="42.75">
      <c r="A21" s="76" t="s">
        <v>32</v>
      </c>
      <c r="B21" s="78" t="s">
        <v>35</v>
      </c>
      <c r="F21" s="77">
        <v>654</v>
      </c>
      <c r="G21" s="77">
        <v>0</v>
      </c>
      <c r="H21" s="77">
        <v>0</v>
      </c>
      <c r="I21" s="77">
        <v>0</v>
      </c>
    </row>
    <row r="22" spans="1:9" ht="57">
      <c r="A22" s="76" t="s">
        <v>36</v>
      </c>
      <c r="B22" s="78" t="s">
        <v>37</v>
      </c>
      <c r="F22" s="77">
        <v>200</v>
      </c>
      <c r="G22" s="77">
        <v>0</v>
      </c>
      <c r="H22" s="77">
        <v>0</v>
      </c>
      <c r="I22" s="77">
        <v>0</v>
      </c>
    </row>
    <row r="23" spans="1:9" ht="114">
      <c r="A23" s="76" t="s">
        <v>38</v>
      </c>
      <c r="B23" s="78" t="s">
        <v>39</v>
      </c>
      <c r="F23" s="78">
        <v>358</v>
      </c>
      <c r="G23" s="78">
        <v>358</v>
      </c>
      <c r="H23" s="77">
        <v>400</v>
      </c>
      <c r="I23" s="77">
        <v>0</v>
      </c>
    </row>
    <row r="24" spans="1:9" ht="99.75">
      <c r="A24" s="76" t="s">
        <v>38</v>
      </c>
      <c r="B24" s="78" t="s">
        <v>40</v>
      </c>
      <c r="F24" s="77">
        <v>88</v>
      </c>
      <c r="G24" s="77">
        <v>0</v>
      </c>
      <c r="H24" s="77">
        <v>0</v>
      </c>
      <c r="I24" s="77">
        <v>0</v>
      </c>
    </row>
    <row r="25" spans="1:9" ht="42.75">
      <c r="A25" s="76" t="s">
        <v>41</v>
      </c>
      <c r="B25" s="78" t="s">
        <v>42</v>
      </c>
      <c r="F25" s="77">
        <v>202</v>
      </c>
      <c r="G25" s="77">
        <v>0</v>
      </c>
      <c r="H25" s="77">
        <v>0</v>
      </c>
      <c r="I25" s="77">
        <v>0</v>
      </c>
    </row>
    <row r="26" spans="1:9" s="62" customFormat="1" ht="21.75" customHeight="1">
      <c r="A26" s="68"/>
      <c r="B26" s="75" t="s">
        <v>87</v>
      </c>
      <c r="C26" s="70">
        <f aca="true" t="shared" si="0" ref="C26:H26">SUM(C7:C25)</f>
        <v>0</v>
      </c>
      <c r="D26" s="70">
        <f t="shared" si="0"/>
        <v>0</v>
      </c>
      <c r="E26" s="70">
        <f t="shared" si="0"/>
        <v>0</v>
      </c>
      <c r="F26" s="70">
        <f t="shared" si="0"/>
        <v>4279</v>
      </c>
      <c r="G26" s="70">
        <f t="shared" si="0"/>
        <v>1959</v>
      </c>
      <c r="H26" s="70">
        <f t="shared" si="0"/>
        <v>400</v>
      </c>
      <c r="I26" s="70">
        <v>0</v>
      </c>
    </row>
    <row r="27" spans="1:9" ht="12.75">
      <c r="A27" s="19"/>
      <c r="B27" s="19"/>
      <c r="C27" s="49"/>
      <c r="D27" s="49"/>
      <c r="E27" s="49"/>
      <c r="F27" s="49"/>
      <c r="G27" s="49"/>
      <c r="H27" s="89"/>
      <c r="I27" s="89"/>
    </row>
  </sheetData>
  <mergeCells count="2">
    <mergeCell ref="A2:H2"/>
    <mergeCell ref="F4:I4"/>
  </mergeCells>
  <printOptions horizontalCentered="1"/>
  <pageMargins left="0" right="0" top="0.7874015748031497" bottom="0.7874015748031497" header="0.5118110236220472" footer="0.5118110236220472"/>
  <pageSetup firstPageNumber="109" useFirstPageNumber="1" horizontalDpi="300" verticalDpi="300" orientation="landscape" paperSize="9" scale="82" r:id="rId1"/>
  <headerFooter alignWithMargins="0">
    <oddHeader>&amp;R&amp;"Arial,Bold"&amp;11Appendix D(i)</oddHeader>
    <oddFooter>&amp;L&amp;8&amp;F\&amp;A&amp;R&amp;9&amp;P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Brent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Zeb Ali</dc:creator>
  <cp:keywords/>
  <dc:description/>
  <cp:lastModifiedBy>Zebunnissa Ali</cp:lastModifiedBy>
  <cp:lastPrinted>2005-02-09T12:55:46Z</cp:lastPrinted>
  <dcterms:created xsi:type="dcterms:W3CDTF">2004-01-26T16:30:43Z</dcterms:created>
  <dcterms:modified xsi:type="dcterms:W3CDTF">2005-02-09T14:05:17Z</dcterms:modified>
  <cp:category/>
  <cp:version/>
  <cp:contentType/>
  <cp:contentStatus/>
</cp:coreProperties>
</file>