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<sst xmlns="http://schemas.openxmlformats.org/spreadsheetml/2006/main" count="100" uniqueCount="100">
  <si>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Name of the organisation</t>
  </si>
  <si>
    <t>Name of organisation</t>
  </si>
  <si>
    <t>Association of Muslims with Disabilities</t>
  </si>
  <si>
    <t>Barham Park Veteran's Club</t>
  </si>
  <si>
    <t>Bethel Community Services</t>
  </si>
  <si>
    <t>Black Disabled People's Association</t>
  </si>
  <si>
    <t>Brent Alcohol Counselling Service</t>
  </si>
  <si>
    <t>Brent Arts Council</t>
  </si>
  <si>
    <t>Brent Association for Voluntary Action</t>
  </si>
  <si>
    <t>Brent Community Housing Ltd.</t>
  </si>
  <si>
    <t>Brent Indian Community Centre</t>
  </si>
  <si>
    <t>Brent Mencap</t>
  </si>
  <si>
    <t>Brent Somali Community</t>
  </si>
  <si>
    <t>British Muslim Women's Association</t>
  </si>
  <si>
    <t>Carlton Handicapped Children's Group</t>
  </si>
  <si>
    <t>Compusoft Training Centre</t>
  </si>
  <si>
    <t>Dayspring Supplementary School</t>
  </si>
  <si>
    <t xml:space="preserve">Elcena Jeffers Foundation </t>
  </si>
  <si>
    <t>Fairbridge In London</t>
  </si>
  <si>
    <t>Healthy Care Ltd</t>
  </si>
  <si>
    <t>Horn of Africa refugee Welfar Group</t>
  </si>
  <si>
    <t>Horn Stars</t>
  </si>
  <si>
    <t>Kingsbury District Guides</t>
  </si>
  <si>
    <t>Kulmis Advisory Service</t>
  </si>
  <si>
    <t>Magnolia Senior Citizens Club</t>
  </si>
  <si>
    <t>Mathematics</t>
  </si>
  <si>
    <t>Pakistan Workers Association</t>
  </si>
  <si>
    <t>Polish Saturday School</t>
  </si>
  <si>
    <t>Preston and Mall Youth &amp; Community Centre</t>
  </si>
  <si>
    <t>Samaritans</t>
  </si>
  <si>
    <t>SIRI Behavioural Health</t>
  </si>
  <si>
    <t>St Michael's Youth Project</t>
  </si>
  <si>
    <t>Tamil United Club</t>
  </si>
  <si>
    <t>Trampoline</t>
  </si>
  <si>
    <t>U Can Do I.T.</t>
  </si>
  <si>
    <t>Victim Support Brent</t>
  </si>
  <si>
    <t>Willesden Business Association</t>
  </si>
  <si>
    <t>Brent Domestic Violence Forum</t>
  </si>
  <si>
    <t>Brent Women's Aid</t>
  </si>
  <si>
    <t>Federation of Patidar Association</t>
  </si>
  <si>
    <t>Brent Association of Disabled People's LTD</t>
  </si>
  <si>
    <t>Brent Black African &amp; Caribbean Mental Health Consortium</t>
  </si>
  <si>
    <t>Kingsbury's Asian Elders Group</t>
  </si>
  <si>
    <t>Queen's Park Area Resident's Association</t>
  </si>
  <si>
    <t>Prisoners Liaison Information &amp; Advisory Service</t>
  </si>
  <si>
    <t>Brent Refugee Forum</t>
  </si>
  <si>
    <t>Church End &amp; Round Wood Youth &amp; Community Asso</t>
  </si>
  <si>
    <t>Symbiosis Project</t>
  </si>
  <si>
    <t>Brent Indian Association</t>
  </si>
  <si>
    <t>Creative Kids</t>
  </si>
  <si>
    <t>Tricycle Theatre</t>
  </si>
  <si>
    <t>Home Start Brent</t>
  </si>
  <si>
    <t>Kensal Green Under Five Group</t>
  </si>
  <si>
    <t>Bang Edutainment Ltd</t>
  </si>
  <si>
    <t>Somali Advice &amp; Education Group</t>
  </si>
  <si>
    <t>New Testament Community Project</t>
  </si>
  <si>
    <t xml:space="preserve">African Women Coalition </t>
  </si>
  <si>
    <t>Oasis Education Alliance</t>
  </si>
  <si>
    <t>Bengali Community Education Centre</t>
  </si>
  <si>
    <t>London Tamil Centre</t>
  </si>
  <si>
    <t>Brent Irish Advisory</t>
  </si>
  <si>
    <t>Flamingo Carnival Arts</t>
  </si>
  <si>
    <t>Daniel's Den</t>
  </si>
  <si>
    <t>Hands in Unity</t>
  </si>
  <si>
    <t>Dayah (The Somali Youth Development Programme)</t>
  </si>
  <si>
    <t>Middlesex ITEC Ltd</t>
  </si>
  <si>
    <t>Relate Central Middx</t>
  </si>
  <si>
    <t>St Kitts &amp; Nevis Friendly Association</t>
  </si>
  <si>
    <t>Cricklewood Homeless Concern</t>
  </si>
  <si>
    <t>Brent Neighbourhood Watch Association</t>
  </si>
  <si>
    <t>I Serve</t>
  </si>
  <si>
    <t>Brent Advocacy Concerns</t>
  </si>
  <si>
    <t>VH Whizz Kids</t>
  </si>
  <si>
    <t>Safe Start Foundation</t>
  </si>
  <si>
    <t>Middlesex Association for the Blind</t>
  </si>
  <si>
    <t>Road Peace</t>
  </si>
  <si>
    <t>Brent Youth Company</t>
  </si>
  <si>
    <t>APPENDIX A</t>
  </si>
  <si>
    <t>Amount R'mended 05/06</t>
  </si>
  <si>
    <t>Victim Support Brent (School Project)</t>
  </si>
  <si>
    <t>New Groups request 05/06</t>
  </si>
  <si>
    <t>Currently Funded groups request 05/06</t>
  </si>
  <si>
    <t>Hindu Council &amp; Navratri</t>
  </si>
  <si>
    <t>TOTAL</t>
  </si>
  <si>
    <t xml:space="preserve">African Women Care </t>
  </si>
  <si>
    <t xml:space="preserve">Asian Women's Resource Centre </t>
  </si>
  <si>
    <t xml:space="preserve">Afri-Caribbean People's Organisation </t>
  </si>
  <si>
    <t xml:space="preserve">Age Concern </t>
  </si>
  <si>
    <t>Chameleons Amateur Dramatic Society</t>
  </si>
  <si>
    <t>African Child (UK)</t>
  </si>
  <si>
    <t>Oxford Kilburn (OK) Club</t>
  </si>
  <si>
    <t>Tamil Association of Brent</t>
  </si>
  <si>
    <t>APPLICATIONS RECEIVED FOR THE MAIN PROGRAMME 2005/06</t>
  </si>
  <si>
    <t>*</t>
  </si>
  <si>
    <t>Hindu Council (Brent) - Revenue Grant</t>
  </si>
  <si>
    <t>Hindu Council (Brent) - Navratri Festival Grant</t>
  </si>
  <si>
    <t>Previousely funded Groups in 2004/05</t>
  </si>
  <si>
    <t>All applications for 2005/06</t>
  </si>
  <si>
    <t>Drama Workhouse</t>
  </si>
  <si>
    <t xml:space="preserve">CAPACITY BUILDING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</si>
</sst>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17" applyNumberForma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17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1" xfId="17" applyNumberFormat="1" applyFont="1" applyBorder="1" applyAlignment="1">
      <alignment/>
    </xf>
    <xf numFmtId="43" fontId="1" fillId="0" borderId="1" xfId="15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17" applyNumberFormat="1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" fontId="1" fillId="0" borderId="7" xfId="0" applyNumberFormat="1" applyFont="1" applyBorder="1" applyAlignment="1">
      <alignment/>
    </xf>
    <xf numFmtId="43" fontId="1" fillId="0" borderId="7" xfId="15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5" xfId="0" applyBorder="1" applyAlignment="1">
      <alignment/>
    </xf>
    <xf numFmtId="44" fontId="0" fillId="0" borderId="5" xfId="17" applyBorder="1" applyAlignment="1">
      <alignment/>
    </xf>
    <xf numFmtId="4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4" fontId="9" fillId="3" borderId="1" xfId="17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9" fillId="3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2" borderId="9" xfId="0" applyFont="1" applyFill="1" applyBorder="1" applyAlignment="1">
      <alignment/>
    </xf>
    <xf numFmtId="0" fontId="1" fillId="0" borderId="7" xfId="0" applyFont="1" applyBorder="1" applyAlignment="1">
      <alignment/>
    </xf>
    <xf numFmtId="43" fontId="1" fillId="0" borderId="7" xfId="17" applyNumberFormat="1" applyFont="1" applyBorder="1" applyAlignment="1">
      <alignment/>
    </xf>
    <xf numFmtId="4" fontId="10" fillId="3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"/>
  <sheetViews>
    <sheetView tabSelected="1" workbookViewId="0" topLeftCell="A1">
      <pane xSplit="3" ySplit="3" topLeftCell="D8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92" sqref="H92"/>
    </sheetView>
  </sheetViews>
  <sheetFormatPr defaultColWidth="9.140625" defaultRowHeight="12.75"/>
  <cols>
    <col min="1" max="1" width="4.00390625" style="0" bestFit="1" customWidth="1"/>
    <col min="2" max="2" width="50.140625" style="0" customWidth="1"/>
    <col min="3" max="3" width="0.2890625" style="0" hidden="1" customWidth="1"/>
    <col min="4" max="4" width="14.7109375" style="0" customWidth="1"/>
    <col min="5" max="5" width="14.57421875" style="0" customWidth="1"/>
    <col min="6" max="6" width="13.28125" style="0" hidden="1" customWidth="1"/>
    <col min="7" max="7" width="12.8515625" style="0" hidden="1" customWidth="1"/>
    <col min="8" max="8" width="16.140625" style="0" customWidth="1"/>
    <col min="9" max="9" width="0" style="0" hidden="1" customWidth="1"/>
    <col min="11" max="11" width="15.00390625" style="0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6"/>
    </row>
    <row r="2" spans="1:9" ht="12.75">
      <c r="A2" s="26"/>
      <c r="B2" s="23" t="s">
        <v>92</v>
      </c>
      <c r="C2" s="24"/>
      <c r="D2" s="24"/>
      <c r="E2" s="24"/>
      <c r="F2" s="24"/>
      <c r="G2" s="24"/>
      <c r="H2" s="34" t="s">
        <v>77</v>
      </c>
      <c r="I2" s="16"/>
    </row>
    <row r="3" spans="1:62" ht="15">
      <c r="A3" s="3"/>
      <c r="B3" s="1"/>
      <c r="C3" s="1"/>
      <c r="D3" s="1"/>
      <c r="E3" s="1"/>
      <c r="F3" s="1"/>
      <c r="G3" s="1"/>
      <c r="H3" s="35"/>
      <c r="I3" s="1"/>
      <c r="J3" s="3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1:62" ht="45.75" customHeight="1">
      <c r="A4" s="3"/>
      <c r="B4" s="4" t="s">
        <v>1</v>
      </c>
      <c r="C4" s="2" t="s">
        <v>0</v>
      </c>
      <c r="D4" s="22" t="s">
        <v>96</v>
      </c>
      <c r="E4" s="22" t="s">
        <v>97</v>
      </c>
      <c r="F4" s="22" t="s">
        <v>81</v>
      </c>
      <c r="G4" s="22" t="s">
        <v>80</v>
      </c>
      <c r="H4" s="36" t="s">
        <v>78</v>
      </c>
      <c r="I4" s="1"/>
      <c r="J4" s="3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1:11" s="17" customFormat="1" ht="12.75">
      <c r="A5" s="10">
        <v>1</v>
      </c>
      <c r="B5" s="3" t="s">
        <v>89</v>
      </c>
      <c r="C5" s="3"/>
      <c r="D5" s="8"/>
      <c r="E5" s="9">
        <v>45000</v>
      </c>
      <c r="F5" s="9"/>
      <c r="G5" s="9">
        <v>45000</v>
      </c>
      <c r="H5" s="37">
        <v>0</v>
      </c>
      <c r="I5" s="15"/>
      <c r="K5" s="40"/>
    </row>
    <row r="6" spans="1:9" ht="12.75">
      <c r="A6" s="5">
        <f>(1+A5)</f>
        <v>2</v>
      </c>
      <c r="B6" s="11" t="s">
        <v>84</v>
      </c>
      <c r="C6" s="11"/>
      <c r="D6" s="13">
        <v>4000</v>
      </c>
      <c r="E6" s="14">
        <v>40547</v>
      </c>
      <c r="F6" s="14">
        <v>40547</v>
      </c>
      <c r="G6" s="14"/>
      <c r="H6" s="38">
        <v>4000</v>
      </c>
      <c r="I6" s="6"/>
    </row>
    <row r="7" spans="1:11" ht="12.75">
      <c r="A7" s="10">
        <f aca="true" t="shared" si="0" ref="A7:A43">(1+A6)</f>
        <v>3</v>
      </c>
      <c r="B7" s="3" t="s">
        <v>56</v>
      </c>
      <c r="C7" s="3"/>
      <c r="D7" s="8"/>
      <c r="E7" s="9">
        <v>16790</v>
      </c>
      <c r="F7" s="9"/>
      <c r="G7" s="9">
        <v>16790</v>
      </c>
      <c r="H7" s="37">
        <v>9000</v>
      </c>
      <c r="I7" s="15"/>
      <c r="K7" s="20"/>
    </row>
    <row r="8" spans="1:9" ht="12.75">
      <c r="A8" s="10">
        <f t="shared" si="0"/>
        <v>4</v>
      </c>
      <c r="B8" s="11" t="s">
        <v>86</v>
      </c>
      <c r="C8" s="12">
        <v>25200</v>
      </c>
      <c r="D8" s="13">
        <v>5071</v>
      </c>
      <c r="E8" s="14">
        <v>25200</v>
      </c>
      <c r="F8" s="14">
        <v>25200</v>
      </c>
      <c r="G8" s="14"/>
      <c r="H8" s="38">
        <v>5071</v>
      </c>
      <c r="I8" s="15"/>
    </row>
    <row r="9" spans="1:9" ht="12.75">
      <c r="A9" s="10">
        <f t="shared" si="0"/>
        <v>5</v>
      </c>
      <c r="B9" s="11" t="s">
        <v>87</v>
      </c>
      <c r="C9" s="12">
        <v>88700</v>
      </c>
      <c r="D9" s="13">
        <v>88700</v>
      </c>
      <c r="E9" s="14">
        <v>88700</v>
      </c>
      <c r="F9" s="14">
        <v>88700</v>
      </c>
      <c r="G9" s="14"/>
      <c r="H9" s="38">
        <v>88700</v>
      </c>
      <c r="I9" s="15"/>
    </row>
    <row r="10" spans="1:9" ht="12.75">
      <c r="A10" s="10">
        <f t="shared" si="0"/>
        <v>6</v>
      </c>
      <c r="B10" s="11" t="s">
        <v>85</v>
      </c>
      <c r="C10" s="11"/>
      <c r="D10" s="13">
        <v>10000</v>
      </c>
      <c r="E10" s="14">
        <v>15000</v>
      </c>
      <c r="F10" s="14">
        <v>15000</v>
      </c>
      <c r="G10" s="14"/>
      <c r="H10" s="38">
        <v>10000</v>
      </c>
      <c r="I10" s="15"/>
    </row>
    <row r="11" spans="1:9" ht="12.75">
      <c r="A11" s="5">
        <f>(1+A10)</f>
        <v>7</v>
      </c>
      <c r="B11" s="11" t="s">
        <v>2</v>
      </c>
      <c r="C11" s="12">
        <v>37138</v>
      </c>
      <c r="D11" s="13">
        <v>10000</v>
      </c>
      <c r="E11" s="14">
        <v>37138</v>
      </c>
      <c r="F11" s="14">
        <v>37138</v>
      </c>
      <c r="G11" s="14"/>
      <c r="H11" s="38">
        <v>10000</v>
      </c>
      <c r="I11" s="6"/>
    </row>
    <row r="12" spans="1:9" ht="12.75">
      <c r="A12" s="10">
        <f>(1+A11)</f>
        <v>8</v>
      </c>
      <c r="B12" s="3" t="s">
        <v>53</v>
      </c>
      <c r="C12" s="3"/>
      <c r="D12" s="8"/>
      <c r="E12" s="9">
        <v>69869</v>
      </c>
      <c r="F12" s="9"/>
      <c r="G12" s="9">
        <v>69869</v>
      </c>
      <c r="H12" s="37">
        <v>20000</v>
      </c>
      <c r="I12" s="15"/>
    </row>
    <row r="13" spans="1:9" ht="12.75">
      <c r="A13" s="5">
        <v>9</v>
      </c>
      <c r="B13" s="3" t="s">
        <v>3</v>
      </c>
      <c r="C13" s="7">
        <v>4650</v>
      </c>
      <c r="D13" s="8"/>
      <c r="E13" s="9">
        <v>4650</v>
      </c>
      <c r="F13" s="9"/>
      <c r="G13" s="9">
        <v>4650</v>
      </c>
      <c r="H13" s="37">
        <v>0</v>
      </c>
      <c r="I13" s="6"/>
    </row>
    <row r="14" spans="1:9" s="17" customFormat="1" ht="12.75">
      <c r="A14" s="10">
        <f t="shared" si="0"/>
        <v>10</v>
      </c>
      <c r="B14" s="11" t="s">
        <v>58</v>
      </c>
      <c r="C14" s="11"/>
      <c r="D14" s="13">
        <v>13000</v>
      </c>
      <c r="E14" s="14">
        <v>41000</v>
      </c>
      <c r="F14" s="14">
        <v>41000</v>
      </c>
      <c r="G14" s="14"/>
      <c r="H14" s="38">
        <v>0</v>
      </c>
      <c r="I14" s="15"/>
    </row>
    <row r="15" spans="1:9" ht="12.75">
      <c r="A15" s="5">
        <f t="shared" si="0"/>
        <v>11</v>
      </c>
      <c r="B15" s="3" t="s">
        <v>4</v>
      </c>
      <c r="C15" s="7">
        <v>48122</v>
      </c>
      <c r="D15" s="8"/>
      <c r="E15" s="9">
        <v>48122</v>
      </c>
      <c r="F15" s="9"/>
      <c r="G15" s="9">
        <v>48122</v>
      </c>
      <c r="H15" s="37">
        <v>3790</v>
      </c>
      <c r="I15" s="6"/>
    </row>
    <row r="16" spans="1:9" ht="12.75">
      <c r="A16" s="10">
        <f t="shared" si="0"/>
        <v>12</v>
      </c>
      <c r="B16" s="11" t="s">
        <v>5</v>
      </c>
      <c r="C16" s="12">
        <v>3500</v>
      </c>
      <c r="D16" s="13">
        <v>3500</v>
      </c>
      <c r="E16" s="14">
        <v>3500</v>
      </c>
      <c r="F16" s="14">
        <v>3500</v>
      </c>
      <c r="G16" s="14"/>
      <c r="H16" s="38">
        <v>3500</v>
      </c>
      <c r="I16" s="15"/>
    </row>
    <row r="17" spans="1:9" ht="12.75">
      <c r="A17" s="10">
        <f>(1+A16)</f>
        <v>13</v>
      </c>
      <c r="B17" s="11" t="s">
        <v>71</v>
      </c>
      <c r="C17" s="11"/>
      <c r="D17" s="13">
        <v>27620</v>
      </c>
      <c r="E17" s="14">
        <v>34294</v>
      </c>
      <c r="F17" s="14">
        <v>34294</v>
      </c>
      <c r="G17" s="14"/>
      <c r="H17" s="38">
        <v>27620</v>
      </c>
      <c r="I17" s="15"/>
    </row>
    <row r="18" spans="1:9" ht="12.75">
      <c r="A18" s="10">
        <f t="shared" si="0"/>
        <v>14</v>
      </c>
      <c r="B18" s="11" t="s">
        <v>6</v>
      </c>
      <c r="C18" s="12">
        <v>10000</v>
      </c>
      <c r="D18" s="13">
        <v>8980</v>
      </c>
      <c r="E18" s="14">
        <v>10000</v>
      </c>
      <c r="F18" s="14">
        <v>10000</v>
      </c>
      <c r="G18" s="14"/>
      <c r="H18" s="38">
        <v>8980</v>
      </c>
      <c r="I18" s="15"/>
    </row>
    <row r="19" spans="1:9" ht="12.75">
      <c r="A19" s="10">
        <f t="shared" si="0"/>
        <v>15</v>
      </c>
      <c r="B19" s="11" t="s">
        <v>7</v>
      </c>
      <c r="C19" s="12">
        <v>15000</v>
      </c>
      <c r="D19" s="13">
        <v>10000</v>
      </c>
      <c r="E19" s="14">
        <v>15000</v>
      </c>
      <c r="F19" s="14">
        <v>15000</v>
      </c>
      <c r="G19" s="14"/>
      <c r="H19" s="38">
        <v>10000</v>
      </c>
      <c r="I19" s="15"/>
    </row>
    <row r="20" spans="1:9" ht="12.75">
      <c r="A20" s="10">
        <f t="shared" si="0"/>
        <v>16</v>
      </c>
      <c r="B20" s="11" t="s">
        <v>8</v>
      </c>
      <c r="C20" s="12">
        <v>102752</v>
      </c>
      <c r="D20" s="13">
        <v>30000</v>
      </c>
      <c r="E20" s="14">
        <v>102752</v>
      </c>
      <c r="F20" s="14">
        <v>102752</v>
      </c>
      <c r="G20" s="14"/>
      <c r="H20" s="38">
        <v>30000</v>
      </c>
      <c r="I20" s="15"/>
    </row>
    <row r="21" spans="1:9" ht="12.75">
      <c r="A21" s="5">
        <f>(1+A20)</f>
        <v>17</v>
      </c>
      <c r="B21" s="11" t="s">
        <v>40</v>
      </c>
      <c r="C21" s="11"/>
      <c r="D21" s="13">
        <v>153190</v>
      </c>
      <c r="E21" s="14">
        <v>167639.71</v>
      </c>
      <c r="F21" s="14">
        <v>167639.71</v>
      </c>
      <c r="G21" s="14"/>
      <c r="H21" s="38">
        <v>153190</v>
      </c>
      <c r="I21" s="6"/>
    </row>
    <row r="22" spans="1:9" ht="12.75">
      <c r="A22" s="10">
        <f>(1+A21)</f>
        <v>18</v>
      </c>
      <c r="B22" s="3" t="s">
        <v>41</v>
      </c>
      <c r="C22" s="3"/>
      <c r="D22" s="8"/>
      <c r="E22" s="9">
        <v>92000</v>
      </c>
      <c r="F22" s="9"/>
      <c r="G22" s="9">
        <v>92000</v>
      </c>
      <c r="H22" s="37">
        <v>0</v>
      </c>
      <c r="I22" s="15"/>
    </row>
    <row r="23" spans="1:9" ht="12.75">
      <c r="A23" s="5">
        <f t="shared" si="0"/>
        <v>19</v>
      </c>
      <c r="B23" s="11" t="s">
        <v>9</v>
      </c>
      <c r="C23" s="12">
        <v>11500</v>
      </c>
      <c r="D23" s="13">
        <v>11500</v>
      </c>
      <c r="E23" s="14">
        <v>11500</v>
      </c>
      <c r="F23" s="14">
        <v>11500</v>
      </c>
      <c r="G23" s="14"/>
      <c r="H23" s="38">
        <v>11500</v>
      </c>
      <c r="I23" s="6"/>
    </row>
    <row r="24" spans="1:9" ht="12.75">
      <c r="A24" s="10">
        <f t="shared" si="0"/>
        <v>20</v>
      </c>
      <c r="B24" s="3" t="s">
        <v>37</v>
      </c>
      <c r="C24" s="3"/>
      <c r="D24" s="8"/>
      <c r="E24" s="9">
        <v>35000</v>
      </c>
      <c r="F24" s="9"/>
      <c r="G24" s="9">
        <v>35000</v>
      </c>
      <c r="H24" s="37">
        <v>0</v>
      </c>
      <c r="I24" s="15"/>
    </row>
    <row r="25" spans="1:9" ht="12.75">
      <c r="A25" s="10">
        <f t="shared" si="0"/>
        <v>21</v>
      </c>
      <c r="B25" s="11" t="s">
        <v>48</v>
      </c>
      <c r="C25" s="11"/>
      <c r="D25" s="13">
        <v>73000</v>
      </c>
      <c r="E25" s="14">
        <v>131000</v>
      </c>
      <c r="F25" s="14">
        <v>131000</v>
      </c>
      <c r="G25" s="14"/>
      <c r="H25" s="38">
        <v>73000</v>
      </c>
      <c r="I25" s="15"/>
    </row>
    <row r="26" spans="1:9" ht="12.75">
      <c r="A26" s="10">
        <f t="shared" si="0"/>
        <v>22</v>
      </c>
      <c r="B26" s="11" t="s">
        <v>10</v>
      </c>
      <c r="C26" s="12">
        <v>21345</v>
      </c>
      <c r="D26" s="13">
        <v>20197</v>
      </c>
      <c r="E26" s="14">
        <v>21345</v>
      </c>
      <c r="F26" s="14">
        <v>21345</v>
      </c>
      <c r="G26" s="14"/>
      <c r="H26" s="38">
        <v>20197</v>
      </c>
      <c r="I26" s="15"/>
    </row>
    <row r="27" spans="1:9" ht="12.75">
      <c r="A27" s="10">
        <f t="shared" si="0"/>
        <v>23</v>
      </c>
      <c r="B27" s="11" t="s">
        <v>60</v>
      </c>
      <c r="C27" s="11"/>
      <c r="D27" s="13">
        <v>36100</v>
      </c>
      <c r="E27" s="14">
        <v>65500</v>
      </c>
      <c r="F27" s="14">
        <v>65500</v>
      </c>
      <c r="G27" s="14"/>
      <c r="H27" s="38">
        <v>36100</v>
      </c>
      <c r="I27" s="15"/>
    </row>
    <row r="28" spans="1:9" ht="12.75">
      <c r="A28" s="5">
        <f t="shared" si="0"/>
        <v>24</v>
      </c>
      <c r="B28" s="11" t="s">
        <v>11</v>
      </c>
      <c r="C28" s="12">
        <v>71274</v>
      </c>
      <c r="D28" s="13">
        <v>50000</v>
      </c>
      <c r="E28" s="14">
        <v>71274</v>
      </c>
      <c r="F28" s="14">
        <v>71274</v>
      </c>
      <c r="G28" s="14"/>
      <c r="H28" s="38">
        <v>50000</v>
      </c>
      <c r="I28" s="6"/>
    </row>
    <row r="29" spans="1:9" ht="12.75">
      <c r="A29" s="5">
        <f t="shared" si="0"/>
        <v>25</v>
      </c>
      <c r="B29" s="3" t="s">
        <v>69</v>
      </c>
      <c r="C29" s="3"/>
      <c r="D29" s="8"/>
      <c r="E29" s="9">
        <v>30000</v>
      </c>
      <c r="F29" s="9"/>
      <c r="G29" s="9">
        <v>30000</v>
      </c>
      <c r="H29" s="37">
        <v>20000</v>
      </c>
      <c r="I29" s="6"/>
    </row>
    <row r="30" spans="1:9" s="17" customFormat="1" ht="12.75">
      <c r="A30" s="10">
        <f t="shared" si="0"/>
        <v>26</v>
      </c>
      <c r="B30" s="3" t="s">
        <v>45</v>
      </c>
      <c r="C30" s="3"/>
      <c r="D30" s="8"/>
      <c r="E30" s="9">
        <v>39700</v>
      </c>
      <c r="F30" s="9"/>
      <c r="G30" s="9">
        <v>39700</v>
      </c>
      <c r="H30" s="37">
        <v>0</v>
      </c>
      <c r="I30" s="15"/>
    </row>
    <row r="31" spans="1:9" ht="12.75">
      <c r="A31" s="5">
        <f>(1+A30)</f>
        <v>27</v>
      </c>
      <c r="B31" s="11" t="s">
        <v>12</v>
      </c>
      <c r="C31" s="12">
        <v>1845</v>
      </c>
      <c r="D31" s="13">
        <v>500</v>
      </c>
      <c r="E31" s="14">
        <v>1845</v>
      </c>
      <c r="F31" s="14">
        <v>1845</v>
      </c>
      <c r="G31" s="14"/>
      <c r="H31" s="38">
        <v>500</v>
      </c>
      <c r="I31" s="6"/>
    </row>
    <row r="32" spans="1:9" s="17" customFormat="1" ht="12.75">
      <c r="A32" s="10">
        <v>28</v>
      </c>
      <c r="B32" s="3" t="s">
        <v>38</v>
      </c>
      <c r="C32" s="3"/>
      <c r="D32" s="8"/>
      <c r="E32" s="9">
        <v>32000</v>
      </c>
      <c r="F32" s="9"/>
      <c r="G32" s="9">
        <v>32000</v>
      </c>
      <c r="H32" s="37">
        <v>0</v>
      </c>
      <c r="I32" s="15"/>
    </row>
    <row r="33" spans="1:9" ht="12.75">
      <c r="A33" s="10">
        <v>29</v>
      </c>
      <c r="B33" s="11" t="s">
        <v>76</v>
      </c>
      <c r="C33" s="11"/>
      <c r="D33" s="13">
        <v>15000</v>
      </c>
      <c r="E33" s="14">
        <v>15000</v>
      </c>
      <c r="F33" s="14">
        <v>15000</v>
      </c>
      <c r="G33" s="14"/>
      <c r="H33" s="38">
        <v>15000</v>
      </c>
      <c r="I33" s="15"/>
    </row>
    <row r="34" spans="1:9" ht="12.75">
      <c r="A34" s="10">
        <f t="shared" si="0"/>
        <v>30</v>
      </c>
      <c r="B34" s="11" t="s">
        <v>13</v>
      </c>
      <c r="C34" s="12">
        <v>8000</v>
      </c>
      <c r="D34" s="13">
        <v>2169</v>
      </c>
      <c r="E34" s="14">
        <v>8000</v>
      </c>
      <c r="F34" s="14">
        <v>8000</v>
      </c>
      <c r="G34" s="14"/>
      <c r="H34" s="38">
        <v>2169</v>
      </c>
      <c r="I34" s="15"/>
    </row>
    <row r="35" spans="1:9" ht="12.75">
      <c r="A35" s="10">
        <f t="shared" si="0"/>
        <v>31</v>
      </c>
      <c r="B35" s="11" t="s">
        <v>14</v>
      </c>
      <c r="C35" s="12">
        <v>4000</v>
      </c>
      <c r="D35" s="13">
        <v>3954</v>
      </c>
      <c r="E35" s="14">
        <v>4000</v>
      </c>
      <c r="F35" s="14">
        <v>4000</v>
      </c>
      <c r="G35" s="14"/>
      <c r="H35" s="38">
        <v>3954</v>
      </c>
      <c r="I35" s="15"/>
    </row>
    <row r="36" spans="1:9" ht="12.75">
      <c r="A36" s="5">
        <f t="shared" si="0"/>
        <v>32</v>
      </c>
      <c r="B36" s="3" t="s">
        <v>88</v>
      </c>
      <c r="C36" s="7"/>
      <c r="D36" s="8"/>
      <c r="E36" s="9">
        <v>1687.25</v>
      </c>
      <c r="F36" s="9"/>
      <c r="G36" s="9">
        <v>1687.25</v>
      </c>
      <c r="H36" s="37">
        <v>1600</v>
      </c>
      <c r="I36" s="6"/>
    </row>
    <row r="37" spans="1:9" ht="12.75">
      <c r="A37" s="5">
        <f t="shared" si="0"/>
        <v>33</v>
      </c>
      <c r="B37" s="11" t="s">
        <v>46</v>
      </c>
      <c r="C37" s="11"/>
      <c r="D37" s="13">
        <v>5000</v>
      </c>
      <c r="E37" s="14">
        <v>8450</v>
      </c>
      <c r="F37" s="14">
        <v>8450</v>
      </c>
      <c r="G37" s="14"/>
      <c r="H37" s="38">
        <v>5000</v>
      </c>
      <c r="I37" s="6"/>
    </row>
    <row r="38" spans="1:9" ht="12.75">
      <c r="A38" s="10">
        <f t="shared" si="0"/>
        <v>34</v>
      </c>
      <c r="B38" s="3" t="s">
        <v>15</v>
      </c>
      <c r="C38" s="7">
        <v>20892</v>
      </c>
      <c r="D38" s="8"/>
      <c r="E38" s="9">
        <v>20892.43</v>
      </c>
      <c r="F38" s="9"/>
      <c r="G38" s="9">
        <v>20892.43</v>
      </c>
      <c r="H38" s="37">
        <v>0</v>
      </c>
      <c r="I38" s="15"/>
    </row>
    <row r="39" spans="1:9" ht="12.75">
      <c r="A39" s="5">
        <f t="shared" si="0"/>
        <v>35</v>
      </c>
      <c r="B39" s="3" t="s">
        <v>49</v>
      </c>
      <c r="C39" s="3"/>
      <c r="D39" s="8"/>
      <c r="E39" s="9">
        <v>38808</v>
      </c>
      <c r="F39" s="9"/>
      <c r="G39" s="9">
        <v>38808</v>
      </c>
      <c r="H39" s="37">
        <v>0</v>
      </c>
      <c r="I39" s="6"/>
    </row>
    <row r="40" spans="1:9" ht="12.75">
      <c r="A40" s="5">
        <f t="shared" si="0"/>
        <v>36</v>
      </c>
      <c r="B40" s="11" t="s">
        <v>68</v>
      </c>
      <c r="C40" s="11"/>
      <c r="D40" s="13">
        <v>10000</v>
      </c>
      <c r="E40" s="14">
        <v>25000</v>
      </c>
      <c r="F40" s="14">
        <v>25000</v>
      </c>
      <c r="G40" s="14"/>
      <c r="H40" s="38">
        <v>10000</v>
      </c>
      <c r="I40" s="6"/>
    </row>
    <row r="41" spans="1:9" ht="12.75">
      <c r="A41" s="5">
        <f t="shared" si="0"/>
        <v>37</v>
      </c>
      <c r="B41" s="3" t="s">
        <v>62</v>
      </c>
      <c r="C41" s="3"/>
      <c r="D41" s="8"/>
      <c r="E41" s="9">
        <v>50000</v>
      </c>
      <c r="F41" s="9"/>
      <c r="G41" s="9">
        <v>50000</v>
      </c>
      <c r="H41" s="37">
        <v>0</v>
      </c>
      <c r="I41" s="6"/>
    </row>
    <row r="42" spans="1:9" ht="12.75">
      <c r="A42" s="5">
        <f t="shared" si="0"/>
        <v>38</v>
      </c>
      <c r="B42" s="3" t="s">
        <v>64</v>
      </c>
      <c r="C42" s="3"/>
      <c r="D42" s="8"/>
      <c r="E42" s="9">
        <v>22500</v>
      </c>
      <c r="F42" s="9"/>
      <c r="G42" s="9">
        <v>22500</v>
      </c>
      <c r="H42" s="37">
        <v>5500</v>
      </c>
      <c r="I42" s="6"/>
    </row>
    <row r="43" spans="1:9" ht="12.75">
      <c r="A43" s="5">
        <f t="shared" si="0"/>
        <v>39</v>
      </c>
      <c r="B43" s="3" t="s">
        <v>16</v>
      </c>
      <c r="C43" s="7">
        <v>14276</v>
      </c>
      <c r="D43" s="8"/>
      <c r="E43" s="9">
        <v>14276</v>
      </c>
      <c r="F43" s="9"/>
      <c r="G43" s="9">
        <v>14276</v>
      </c>
      <c r="H43" s="37">
        <v>0</v>
      </c>
      <c r="I43" s="6"/>
    </row>
    <row r="44" spans="1:9" ht="12.75">
      <c r="A44" s="10">
        <f>(1+A43)</f>
        <v>40</v>
      </c>
      <c r="B44" s="3" t="s">
        <v>98</v>
      </c>
      <c r="C44" s="3"/>
      <c r="D44" s="8"/>
      <c r="E44" s="9">
        <v>10097</v>
      </c>
      <c r="F44" s="9"/>
      <c r="G44" s="9">
        <v>10097</v>
      </c>
      <c r="H44" s="37">
        <v>6000</v>
      </c>
      <c r="I44" s="15"/>
    </row>
    <row r="45" spans="1:9" ht="12.75">
      <c r="A45" s="5">
        <f aca="true" t="shared" si="1" ref="A45:A86">(1+A44)</f>
        <v>41</v>
      </c>
      <c r="B45" s="3" t="s">
        <v>17</v>
      </c>
      <c r="C45" s="7">
        <v>7891.2</v>
      </c>
      <c r="D45" s="8"/>
      <c r="E45" s="9">
        <v>7891.2</v>
      </c>
      <c r="F45" s="9"/>
      <c r="G45" s="9">
        <v>7891.2</v>
      </c>
      <c r="H45" s="37">
        <v>0</v>
      </c>
      <c r="I45" s="3"/>
    </row>
    <row r="46" spans="1:9" ht="12.75">
      <c r="A46" s="5">
        <f t="shared" si="1"/>
        <v>42</v>
      </c>
      <c r="B46" s="3" t="s">
        <v>18</v>
      </c>
      <c r="C46" s="7">
        <v>20000</v>
      </c>
      <c r="D46" s="8"/>
      <c r="E46" s="9">
        <v>20000</v>
      </c>
      <c r="F46" s="9"/>
      <c r="G46" s="9">
        <v>20000</v>
      </c>
      <c r="H46" s="37">
        <v>0</v>
      </c>
      <c r="I46" s="3"/>
    </row>
    <row r="47" spans="1:9" ht="12.75">
      <c r="A47" s="5">
        <f t="shared" si="1"/>
        <v>43</v>
      </c>
      <c r="B47" s="11" t="s">
        <v>39</v>
      </c>
      <c r="C47" s="11"/>
      <c r="D47" s="13">
        <v>10000</v>
      </c>
      <c r="E47" s="14">
        <v>72170</v>
      </c>
      <c r="F47" s="14">
        <v>72170</v>
      </c>
      <c r="G47" s="14"/>
      <c r="H47" s="38">
        <v>10000</v>
      </c>
      <c r="I47" s="3"/>
    </row>
    <row r="48" spans="1:9" ht="12.75">
      <c r="A48" s="5">
        <f t="shared" si="1"/>
        <v>44</v>
      </c>
      <c r="B48" s="3" t="s">
        <v>61</v>
      </c>
      <c r="C48" s="3"/>
      <c r="D48" s="8"/>
      <c r="E48" s="9">
        <v>15000</v>
      </c>
      <c r="F48" s="9"/>
      <c r="G48" s="9">
        <v>15000</v>
      </c>
      <c r="H48" s="37">
        <v>0</v>
      </c>
      <c r="I48" s="3"/>
    </row>
    <row r="49" spans="1:9" ht="12.75">
      <c r="A49" s="5">
        <f t="shared" si="1"/>
        <v>45</v>
      </c>
      <c r="B49" s="3" t="s">
        <v>63</v>
      </c>
      <c r="C49" s="3"/>
      <c r="D49" s="8"/>
      <c r="E49" s="9">
        <v>11295</v>
      </c>
      <c r="F49" s="9"/>
      <c r="G49" s="9">
        <v>11295</v>
      </c>
      <c r="H49" s="37">
        <v>0</v>
      </c>
      <c r="I49" s="3"/>
    </row>
    <row r="50" spans="1:9" ht="12.75">
      <c r="A50" s="5">
        <f t="shared" si="1"/>
        <v>46</v>
      </c>
      <c r="B50" s="3" t="s">
        <v>19</v>
      </c>
      <c r="C50" s="7">
        <v>36000</v>
      </c>
      <c r="D50" s="8"/>
      <c r="E50" s="9">
        <v>36000</v>
      </c>
      <c r="F50" s="9"/>
      <c r="G50" s="9">
        <v>36000</v>
      </c>
      <c r="H50" s="37">
        <v>0</v>
      </c>
      <c r="I50" s="3"/>
    </row>
    <row r="51" spans="1:9" ht="12.75">
      <c r="A51" s="5">
        <f t="shared" si="1"/>
        <v>47</v>
      </c>
      <c r="B51" s="3" t="s">
        <v>82</v>
      </c>
      <c r="C51" s="3"/>
      <c r="D51" s="13">
        <v>71750</v>
      </c>
      <c r="E51" s="19">
        <v>163500</v>
      </c>
      <c r="F51" s="19">
        <v>163500</v>
      </c>
      <c r="G51" s="19"/>
      <c r="H51" s="38">
        <v>71750</v>
      </c>
      <c r="I51" s="3"/>
    </row>
    <row r="52" spans="1:9" ht="12.75">
      <c r="A52" s="5">
        <f t="shared" si="1"/>
        <v>48</v>
      </c>
      <c r="B52" s="3" t="s">
        <v>51</v>
      </c>
      <c r="C52" s="3"/>
      <c r="D52" s="8"/>
      <c r="E52" s="9">
        <v>75770</v>
      </c>
      <c r="F52" s="9"/>
      <c r="G52" s="9">
        <v>75770</v>
      </c>
      <c r="H52" s="37">
        <v>0</v>
      </c>
      <c r="I52" s="3"/>
    </row>
    <row r="53" spans="1:9" ht="12.75">
      <c r="A53" s="5">
        <f t="shared" si="1"/>
        <v>49</v>
      </c>
      <c r="B53" s="3" t="s">
        <v>20</v>
      </c>
      <c r="C53" s="7">
        <v>35280</v>
      </c>
      <c r="D53" s="8"/>
      <c r="E53" s="9">
        <v>35280</v>
      </c>
      <c r="F53" s="9"/>
      <c r="G53" s="9">
        <v>35280</v>
      </c>
      <c r="H53" s="37">
        <v>3280</v>
      </c>
      <c r="I53" s="3"/>
    </row>
    <row r="54" spans="1:9" ht="12.75">
      <c r="A54" s="10">
        <f t="shared" si="1"/>
        <v>50</v>
      </c>
      <c r="B54" s="3" t="s">
        <v>21</v>
      </c>
      <c r="C54" s="7">
        <v>45489.4</v>
      </c>
      <c r="D54" s="8"/>
      <c r="E54" s="9">
        <v>45489.4</v>
      </c>
      <c r="F54" s="9"/>
      <c r="G54" s="9">
        <v>45489.4</v>
      </c>
      <c r="H54" s="37">
        <v>0</v>
      </c>
      <c r="I54" s="11"/>
    </row>
    <row r="55" spans="1:9" ht="12.75">
      <c r="A55" s="5">
        <f t="shared" si="1"/>
        <v>51</v>
      </c>
      <c r="B55" s="3" t="s">
        <v>70</v>
      </c>
      <c r="C55" s="3"/>
      <c r="D55" s="8"/>
      <c r="E55" s="9">
        <v>36770</v>
      </c>
      <c r="F55" s="9"/>
      <c r="G55" s="9">
        <v>36770</v>
      </c>
      <c r="H55" s="37">
        <v>0</v>
      </c>
      <c r="I55" s="3"/>
    </row>
    <row r="56" spans="1:9" ht="12.75">
      <c r="A56" s="10">
        <f t="shared" si="1"/>
        <v>52</v>
      </c>
      <c r="B56" s="3" t="s">
        <v>52</v>
      </c>
      <c r="C56" s="3"/>
      <c r="D56" s="8"/>
      <c r="E56" s="9">
        <v>10500</v>
      </c>
      <c r="F56" s="9"/>
      <c r="G56" s="9">
        <v>10500</v>
      </c>
      <c r="H56" s="37">
        <v>0</v>
      </c>
      <c r="I56" s="11"/>
    </row>
    <row r="57" spans="1:9" ht="12.75">
      <c r="A57" s="10">
        <f t="shared" si="1"/>
        <v>53</v>
      </c>
      <c r="B57" s="3" t="s">
        <v>22</v>
      </c>
      <c r="C57" s="7">
        <v>500</v>
      </c>
      <c r="D57" s="8"/>
      <c r="E57" s="9">
        <v>500</v>
      </c>
      <c r="F57" s="9"/>
      <c r="G57" s="9">
        <v>500</v>
      </c>
      <c r="H57" s="37">
        <v>300</v>
      </c>
      <c r="I57" s="11"/>
    </row>
    <row r="58" spans="1:9" ht="12.75">
      <c r="A58" s="10">
        <f>(1+A57)</f>
        <v>54</v>
      </c>
      <c r="B58" s="11" t="s">
        <v>42</v>
      </c>
      <c r="C58" s="11"/>
      <c r="D58" s="13">
        <v>1600</v>
      </c>
      <c r="E58" s="14">
        <v>2500</v>
      </c>
      <c r="F58" s="14">
        <v>2500</v>
      </c>
      <c r="G58" s="14"/>
      <c r="H58" s="38">
        <v>1600</v>
      </c>
      <c r="I58" s="11"/>
    </row>
    <row r="59" spans="1:9" ht="12.75">
      <c r="A59" s="10">
        <v>55</v>
      </c>
      <c r="B59" s="3" t="s">
        <v>23</v>
      </c>
      <c r="C59" s="7">
        <v>1815</v>
      </c>
      <c r="D59" s="8"/>
      <c r="E59" s="9">
        <v>1815</v>
      </c>
      <c r="F59" s="9"/>
      <c r="G59" s="9">
        <v>1815</v>
      </c>
      <c r="H59" s="37">
        <v>0</v>
      </c>
      <c r="I59" s="11"/>
    </row>
    <row r="60" spans="1:9" ht="12.75">
      <c r="A60" s="10">
        <v>56</v>
      </c>
      <c r="B60" s="11" t="s">
        <v>59</v>
      </c>
      <c r="C60" s="11"/>
      <c r="D60" s="13">
        <v>3238</v>
      </c>
      <c r="E60" s="14">
        <v>6700</v>
      </c>
      <c r="F60" s="14">
        <v>6700</v>
      </c>
      <c r="G60" s="14"/>
      <c r="H60" s="38">
        <v>3238</v>
      </c>
      <c r="I60" s="11"/>
    </row>
    <row r="61" spans="1:9" ht="12.75">
      <c r="A61" s="10">
        <f t="shared" si="1"/>
        <v>57</v>
      </c>
      <c r="B61" s="11" t="s">
        <v>24</v>
      </c>
      <c r="C61" s="12">
        <v>1300</v>
      </c>
      <c r="D61" s="13">
        <v>1200</v>
      </c>
      <c r="E61" s="14">
        <v>1300</v>
      </c>
      <c r="F61" s="14">
        <v>1300</v>
      </c>
      <c r="G61" s="14"/>
      <c r="H61" s="38">
        <v>1200</v>
      </c>
      <c r="I61" s="11"/>
    </row>
    <row r="62" spans="1:9" ht="12.75">
      <c r="A62" s="5">
        <f t="shared" si="1"/>
        <v>58</v>
      </c>
      <c r="B62" s="11" t="s">
        <v>25</v>
      </c>
      <c r="C62" s="12">
        <v>6000</v>
      </c>
      <c r="D62" s="13">
        <v>1788</v>
      </c>
      <c r="E62" s="14">
        <v>6000</v>
      </c>
      <c r="F62" s="14">
        <v>6000</v>
      </c>
      <c r="G62" s="14"/>
      <c r="H62" s="38">
        <v>1788</v>
      </c>
      <c r="I62" s="3"/>
    </row>
    <row r="63" spans="1:9" ht="12.75">
      <c r="A63" s="10">
        <f t="shared" si="1"/>
        <v>59</v>
      </c>
      <c r="B63" s="11" t="s">
        <v>74</v>
      </c>
      <c r="C63" s="12"/>
      <c r="D63" s="13">
        <v>3000</v>
      </c>
      <c r="E63" s="14">
        <v>5000</v>
      </c>
      <c r="F63" s="14">
        <v>5000</v>
      </c>
      <c r="G63" s="14"/>
      <c r="H63" s="38">
        <v>3000</v>
      </c>
      <c r="I63" s="11"/>
    </row>
    <row r="64" spans="1:9" ht="12.75">
      <c r="A64" s="10">
        <f t="shared" si="1"/>
        <v>60</v>
      </c>
      <c r="B64" s="11" t="s">
        <v>65</v>
      </c>
      <c r="C64" s="11"/>
      <c r="D64" s="13">
        <v>40863</v>
      </c>
      <c r="E64" s="14">
        <v>48800</v>
      </c>
      <c r="F64" s="14">
        <v>48800</v>
      </c>
      <c r="G64" s="14"/>
      <c r="H64" s="38">
        <v>40863</v>
      </c>
      <c r="I64" s="11"/>
    </row>
    <row r="65" spans="1:9" ht="12.75">
      <c r="A65" s="5">
        <f t="shared" si="1"/>
        <v>61</v>
      </c>
      <c r="B65" s="11" t="s">
        <v>55</v>
      </c>
      <c r="C65" s="11"/>
      <c r="D65" s="13">
        <v>2250</v>
      </c>
      <c r="E65" s="14">
        <v>9248.8</v>
      </c>
      <c r="F65" s="14">
        <v>9248.8</v>
      </c>
      <c r="G65" s="14"/>
      <c r="H65" s="38">
        <v>2250</v>
      </c>
      <c r="I65" s="3"/>
    </row>
    <row r="66" spans="1:9" ht="12.75">
      <c r="A66" s="5">
        <f t="shared" si="1"/>
        <v>62</v>
      </c>
      <c r="B66" s="3" t="s">
        <v>57</v>
      </c>
      <c r="C66" s="3"/>
      <c r="D66" s="8"/>
      <c r="E66" s="9">
        <v>12500</v>
      </c>
      <c r="F66" s="9"/>
      <c r="G66" s="9">
        <v>12500</v>
      </c>
      <c r="H66" s="37">
        <v>0</v>
      </c>
      <c r="I66" s="3"/>
    </row>
    <row r="67" spans="1:9" ht="12.75">
      <c r="A67" s="5">
        <f t="shared" si="1"/>
        <v>63</v>
      </c>
      <c r="B67" s="11" t="s">
        <v>90</v>
      </c>
      <c r="C67" s="11"/>
      <c r="D67" s="13">
        <v>10000</v>
      </c>
      <c r="E67" s="14">
        <v>14000</v>
      </c>
      <c r="F67" s="14">
        <v>14000</v>
      </c>
      <c r="G67" s="14"/>
      <c r="H67" s="38">
        <v>10000</v>
      </c>
      <c r="I67" s="3"/>
    </row>
    <row r="68" spans="1:9" ht="12.75">
      <c r="A68" s="10">
        <f>(1+A67)</f>
        <v>64</v>
      </c>
      <c r="B68" s="11" t="s">
        <v>26</v>
      </c>
      <c r="C68" s="12">
        <v>64720</v>
      </c>
      <c r="D68" s="13">
        <v>39250</v>
      </c>
      <c r="E68" s="14">
        <v>64720</v>
      </c>
      <c r="F68" s="14">
        <v>64720</v>
      </c>
      <c r="G68" s="14"/>
      <c r="H68" s="38">
        <v>39250</v>
      </c>
      <c r="I68" s="11"/>
    </row>
    <row r="69" spans="1:9" s="17" customFormat="1" ht="12.75">
      <c r="A69" s="10">
        <v>65</v>
      </c>
      <c r="B69" s="11" t="s">
        <v>27</v>
      </c>
      <c r="C69" s="12">
        <v>7000</v>
      </c>
      <c r="D69" s="13">
        <v>1000</v>
      </c>
      <c r="E69" s="14">
        <v>7000</v>
      </c>
      <c r="F69" s="14">
        <v>7000</v>
      </c>
      <c r="G69" s="14"/>
      <c r="H69" s="38">
        <v>1000</v>
      </c>
      <c r="I69" s="11"/>
    </row>
    <row r="70" spans="1:9" ht="12.75">
      <c r="A70" s="10">
        <v>66</v>
      </c>
      <c r="B70" s="3" t="s">
        <v>28</v>
      </c>
      <c r="C70" s="7">
        <v>10000</v>
      </c>
      <c r="D70" s="8"/>
      <c r="E70" s="9">
        <v>9100</v>
      </c>
      <c r="F70" s="9"/>
      <c r="G70" s="9">
        <v>9100</v>
      </c>
      <c r="H70" s="37">
        <v>0</v>
      </c>
      <c r="I70" s="11"/>
    </row>
    <row r="71" spans="1:9" ht="12.75">
      <c r="A71" s="10">
        <v>67</v>
      </c>
      <c r="B71" s="3" t="s">
        <v>44</v>
      </c>
      <c r="C71" s="3"/>
      <c r="D71" s="8"/>
      <c r="E71" s="9">
        <v>32300</v>
      </c>
      <c r="F71" s="9"/>
      <c r="G71" s="9">
        <v>32300</v>
      </c>
      <c r="H71" s="37">
        <v>0</v>
      </c>
      <c r="I71" s="11"/>
    </row>
    <row r="72" spans="1:9" ht="12.75">
      <c r="A72" s="5">
        <f t="shared" si="1"/>
        <v>68</v>
      </c>
      <c r="B72" s="3" t="s">
        <v>43</v>
      </c>
      <c r="C72" s="3"/>
      <c r="D72" s="8"/>
      <c r="E72" s="9">
        <v>5500</v>
      </c>
      <c r="F72" s="9"/>
      <c r="G72" s="9">
        <v>5500</v>
      </c>
      <c r="H72" s="37">
        <v>2000</v>
      </c>
      <c r="I72" s="3"/>
    </row>
    <row r="73" spans="1:9" ht="12.75">
      <c r="A73" s="5">
        <f t="shared" si="1"/>
        <v>69</v>
      </c>
      <c r="B73" s="11" t="s">
        <v>66</v>
      </c>
      <c r="C73" s="11"/>
      <c r="D73" s="13">
        <v>13000</v>
      </c>
      <c r="E73" s="14">
        <v>13390</v>
      </c>
      <c r="F73" s="14">
        <v>13390</v>
      </c>
      <c r="G73" s="14"/>
      <c r="H73" s="38">
        <v>13000</v>
      </c>
      <c r="I73" s="3"/>
    </row>
    <row r="74" spans="1:9" ht="12.75">
      <c r="A74" s="10">
        <f t="shared" si="1"/>
        <v>70</v>
      </c>
      <c r="B74" s="11" t="s">
        <v>75</v>
      </c>
      <c r="C74" s="11"/>
      <c r="D74" s="13">
        <v>2000</v>
      </c>
      <c r="E74" s="18">
        <v>16160</v>
      </c>
      <c r="F74" s="18">
        <v>16160</v>
      </c>
      <c r="G74" s="18"/>
      <c r="H74" s="38">
        <v>2000</v>
      </c>
      <c r="I74" s="11"/>
    </row>
    <row r="75" spans="1:9" ht="12.75">
      <c r="A75" s="10">
        <f t="shared" si="1"/>
        <v>71</v>
      </c>
      <c r="B75" s="11" t="s">
        <v>73</v>
      </c>
      <c r="C75" s="11"/>
      <c r="D75" s="13">
        <v>29000</v>
      </c>
      <c r="E75" s="14">
        <v>50000</v>
      </c>
      <c r="F75" s="14">
        <v>50000</v>
      </c>
      <c r="G75" s="14"/>
      <c r="H75" s="38">
        <v>29000</v>
      </c>
      <c r="I75" s="11"/>
    </row>
    <row r="76" spans="1:9" ht="12.75">
      <c r="A76" s="10">
        <v>72</v>
      </c>
      <c r="B76" s="11" t="s">
        <v>29</v>
      </c>
      <c r="C76" s="12">
        <v>20000</v>
      </c>
      <c r="D76" s="13">
        <v>16300</v>
      </c>
      <c r="E76" s="14">
        <v>20000</v>
      </c>
      <c r="F76" s="14">
        <v>20000</v>
      </c>
      <c r="G76" s="14"/>
      <c r="H76" s="38">
        <v>16300</v>
      </c>
      <c r="I76" s="11"/>
    </row>
    <row r="77" spans="1:9" ht="12.75">
      <c r="A77" s="10">
        <f t="shared" si="1"/>
        <v>73</v>
      </c>
      <c r="B77" s="3" t="s">
        <v>30</v>
      </c>
      <c r="C77" s="7">
        <v>16967</v>
      </c>
      <c r="D77" s="8"/>
      <c r="E77" s="9">
        <v>16967</v>
      </c>
      <c r="F77" s="9"/>
      <c r="G77" s="9">
        <v>16967</v>
      </c>
      <c r="H77" s="37">
        <v>10000</v>
      </c>
      <c r="I77" s="11"/>
    </row>
    <row r="78" spans="1:9" ht="12.75">
      <c r="A78" s="5">
        <f t="shared" si="1"/>
        <v>74</v>
      </c>
      <c r="B78" s="3" t="s">
        <v>54</v>
      </c>
      <c r="C78" s="3"/>
      <c r="D78" s="8"/>
      <c r="E78" s="9">
        <v>11000</v>
      </c>
      <c r="F78" s="9"/>
      <c r="G78" s="9">
        <v>11000</v>
      </c>
      <c r="H78" s="37">
        <v>1600</v>
      </c>
      <c r="I78" s="3"/>
    </row>
    <row r="79" spans="1:9" ht="12.75">
      <c r="A79" s="5">
        <v>75</v>
      </c>
      <c r="B79" s="11" t="s">
        <v>67</v>
      </c>
      <c r="C79" s="11"/>
      <c r="D79" s="13">
        <v>700</v>
      </c>
      <c r="E79" s="14">
        <v>57800</v>
      </c>
      <c r="F79" s="14">
        <v>57800</v>
      </c>
      <c r="G79" s="14"/>
      <c r="H79" s="38">
        <v>700</v>
      </c>
      <c r="I79" s="3"/>
    </row>
    <row r="80" spans="1:9" ht="12.75">
      <c r="A80" s="5">
        <f t="shared" si="1"/>
        <v>76</v>
      </c>
      <c r="B80" s="11" t="s">
        <v>31</v>
      </c>
      <c r="C80" s="12">
        <v>36000</v>
      </c>
      <c r="D80" s="13">
        <v>14166</v>
      </c>
      <c r="E80" s="14">
        <v>36000</v>
      </c>
      <c r="F80" s="14">
        <v>36000</v>
      </c>
      <c r="G80" s="14"/>
      <c r="H80" s="38">
        <v>14166</v>
      </c>
      <c r="I80" s="3"/>
    </row>
    <row r="81" spans="1:9" ht="12.75">
      <c r="A81" s="10">
        <f t="shared" si="1"/>
        <v>77</v>
      </c>
      <c r="B81" s="11" t="s">
        <v>47</v>
      </c>
      <c r="C81" s="11"/>
      <c r="D81" s="13">
        <v>1750</v>
      </c>
      <c r="E81" s="14">
        <v>2355</v>
      </c>
      <c r="F81" s="14">
        <v>2355</v>
      </c>
      <c r="G81" s="14"/>
      <c r="H81" s="38">
        <v>1750</v>
      </c>
      <c r="I81" s="11"/>
    </row>
    <row r="82" spans="1:9" ht="12.75">
      <c r="A82" s="10">
        <f t="shared" si="1"/>
        <v>78</v>
      </c>
      <c r="B82" s="11" t="s">
        <v>91</v>
      </c>
      <c r="C82" s="12">
        <v>28227</v>
      </c>
      <c r="D82" s="13">
        <v>9238</v>
      </c>
      <c r="E82" s="14">
        <v>28227</v>
      </c>
      <c r="F82" s="14">
        <v>28227</v>
      </c>
      <c r="G82" s="14"/>
      <c r="H82" s="38">
        <v>9238</v>
      </c>
      <c r="I82" s="11"/>
    </row>
    <row r="83" spans="1:9" ht="12.75">
      <c r="A83" s="5">
        <f t="shared" si="1"/>
        <v>79</v>
      </c>
      <c r="B83" s="11" t="s">
        <v>32</v>
      </c>
      <c r="C83" s="12">
        <v>5000</v>
      </c>
      <c r="D83" s="13">
        <v>1000</v>
      </c>
      <c r="E83" s="14">
        <v>5000</v>
      </c>
      <c r="F83" s="14">
        <v>5000</v>
      </c>
      <c r="G83" s="14"/>
      <c r="H83" s="38">
        <v>1000</v>
      </c>
      <c r="I83" s="3"/>
    </row>
    <row r="84" spans="1:9" ht="12.75">
      <c r="A84" s="10">
        <f t="shared" si="1"/>
        <v>80</v>
      </c>
      <c r="B84" s="3" t="s">
        <v>33</v>
      </c>
      <c r="C84" s="7">
        <v>30231</v>
      </c>
      <c r="D84" s="8"/>
      <c r="E84" s="9">
        <v>30231</v>
      </c>
      <c r="F84" s="9"/>
      <c r="G84" s="9">
        <v>30231</v>
      </c>
      <c r="H84" s="37">
        <v>0</v>
      </c>
      <c r="I84" s="11"/>
    </row>
    <row r="85" spans="1:9" ht="12.75">
      <c r="A85" s="5">
        <f t="shared" si="1"/>
        <v>81</v>
      </c>
      <c r="B85" s="11" t="s">
        <v>50</v>
      </c>
      <c r="C85" s="11"/>
      <c r="D85" s="13">
        <v>218000</v>
      </c>
      <c r="E85" s="14">
        <v>245000</v>
      </c>
      <c r="F85" s="14">
        <v>245000</v>
      </c>
      <c r="G85" s="14"/>
      <c r="H85" s="38">
        <v>218000</v>
      </c>
      <c r="I85" s="3"/>
    </row>
    <row r="86" spans="1:9" ht="12.75">
      <c r="A86" s="10">
        <f t="shared" si="1"/>
        <v>82</v>
      </c>
      <c r="B86" s="3" t="s">
        <v>34</v>
      </c>
      <c r="C86" s="7">
        <v>4800</v>
      </c>
      <c r="D86" s="8"/>
      <c r="E86" s="9">
        <v>4800</v>
      </c>
      <c r="F86" s="9"/>
      <c r="G86" s="9">
        <v>4800</v>
      </c>
      <c r="H86" s="37">
        <v>0</v>
      </c>
      <c r="I86" s="11"/>
    </row>
    <row r="87" spans="1:9" ht="12.75">
      <c r="A87" s="10">
        <v>83</v>
      </c>
      <c r="B87" s="3" t="s">
        <v>72</v>
      </c>
      <c r="C87" s="7"/>
      <c r="D87" s="8"/>
      <c r="E87" s="9">
        <v>11825</v>
      </c>
      <c r="F87" s="9"/>
      <c r="G87" s="9">
        <v>11825</v>
      </c>
      <c r="H87" s="37">
        <v>0</v>
      </c>
      <c r="I87" s="11"/>
    </row>
    <row r="88" spans="1:9" ht="12.75">
      <c r="A88" s="5">
        <v>84</v>
      </c>
      <c r="B88" s="11" t="s">
        <v>35</v>
      </c>
      <c r="C88" s="12">
        <v>40000</v>
      </c>
      <c r="D88" s="13">
        <v>38000</v>
      </c>
      <c r="E88" s="14">
        <v>40000</v>
      </c>
      <c r="F88" s="14">
        <v>40000</v>
      </c>
      <c r="G88" s="14"/>
      <c r="H88" s="38">
        <v>38500</v>
      </c>
      <c r="I88" s="3"/>
    </row>
    <row r="89" spans="1:9" ht="12.75">
      <c r="A89" s="5">
        <v>85</v>
      </c>
      <c r="B89" s="11" t="s">
        <v>79</v>
      </c>
      <c r="C89" s="12"/>
      <c r="D89" s="13"/>
      <c r="E89" s="21">
        <v>40465</v>
      </c>
      <c r="F89" s="21"/>
      <c r="G89" s="21">
        <v>40465</v>
      </c>
      <c r="H89" s="37">
        <v>0</v>
      </c>
      <c r="I89" s="3"/>
    </row>
    <row r="90" spans="1:8" ht="12.75">
      <c r="A90" s="3">
        <v>86</v>
      </c>
      <c r="B90" s="3" t="s">
        <v>36</v>
      </c>
      <c r="C90" s="7">
        <v>20000</v>
      </c>
      <c r="D90" s="8"/>
      <c r="E90" s="9">
        <v>20000</v>
      </c>
      <c r="F90" s="9"/>
      <c r="G90" s="9">
        <v>20000</v>
      </c>
      <c r="H90" s="37">
        <v>0</v>
      </c>
    </row>
    <row r="91" spans="1:9" s="17" customFormat="1" ht="12.75">
      <c r="A91" s="41"/>
      <c r="B91" s="42" t="s">
        <v>99</v>
      </c>
      <c r="C91" s="42"/>
      <c r="D91" s="27"/>
      <c r="E91" s="43"/>
      <c r="F91" s="28"/>
      <c r="G91" s="43"/>
      <c r="H91" s="44">
        <v>10856</v>
      </c>
      <c r="I91" s="11"/>
    </row>
    <row r="92" spans="1:9" ht="12.75">
      <c r="A92" s="29"/>
      <c r="B92" s="30"/>
      <c r="C92" s="30"/>
      <c r="D92" s="30"/>
      <c r="E92" s="31"/>
      <c r="F92" s="31"/>
      <c r="G92" s="32"/>
      <c r="H92" s="39"/>
      <c r="I92" s="3"/>
    </row>
    <row r="93" spans="1:9" s="17" customFormat="1" ht="12.75">
      <c r="A93" s="10"/>
      <c r="B93" s="11" t="s">
        <v>83</v>
      </c>
      <c r="C93" s="11"/>
      <c r="D93" s="13">
        <f>SUM(D5:D92)</f>
        <v>1120574</v>
      </c>
      <c r="E93" s="13">
        <f>SUM(E5:E92)</f>
        <v>2920945.7899999996</v>
      </c>
      <c r="F93" s="13">
        <f>SUM(F5:F92)</f>
        <v>1858555.51</v>
      </c>
      <c r="G93" s="13">
        <f>SUM(G5:G92)</f>
        <v>1062390.2799999998</v>
      </c>
      <c r="H93" s="38">
        <f>SUM(H5:H92)</f>
        <v>1202000</v>
      </c>
      <c r="I93" s="11"/>
    </row>
    <row r="95" spans="1:4" ht="12.75">
      <c r="A95" t="s">
        <v>93</v>
      </c>
      <c r="B95" t="s">
        <v>94</v>
      </c>
      <c r="D95" s="20">
        <v>4000</v>
      </c>
    </row>
    <row r="96" spans="2:7" ht="12.75">
      <c r="B96" t="s">
        <v>95</v>
      </c>
      <c r="D96" s="20">
        <v>67750</v>
      </c>
      <c r="E96" s="20"/>
      <c r="F96" s="20"/>
      <c r="G96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jettetuani</dc:creator>
  <cp:keywords/>
  <dc:description/>
  <cp:lastModifiedBy>Marianne</cp:lastModifiedBy>
  <cp:lastPrinted>2005-01-21T16:39:28Z</cp:lastPrinted>
  <dcterms:created xsi:type="dcterms:W3CDTF">2004-11-11T12:03:00Z</dcterms:created>
  <dcterms:modified xsi:type="dcterms:W3CDTF">2005-03-01T16:54:03Z</dcterms:modified>
  <cp:category/>
  <cp:version/>
  <cp:contentType/>
  <cp:contentStatus/>
</cp:coreProperties>
</file>